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研究生学习\曾认宇论文资料\小论文\花岗岩数据汇总\辽宁\lithos第二次\修改稿提交材料\"/>
    </mc:Choice>
  </mc:AlternateContent>
  <xr:revisionPtr revIDLastSave="0" documentId="13_ncr:1_{2B5C139B-8778-4B6B-98D0-CA485B8611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rc samples" sheetId="1" r:id="rId1"/>
    <sheet name="Reference Materia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<sst xmlns="http://schemas.openxmlformats.org/spreadsheetml/2006/main" count="256" uniqueCount="102">
  <si>
    <t>Pb</t>
  </si>
  <si>
    <t>Th</t>
  </si>
  <si>
    <t>U</t>
  </si>
  <si>
    <t>Th/U</t>
  </si>
  <si>
    <t>Spot type</t>
  </si>
  <si>
    <t>ppm</t>
  </si>
  <si>
    <t>Ratio</t>
  </si>
  <si>
    <t>Age (Ma)</t>
  </si>
  <si>
    <t>XY-001-01</t>
  </si>
  <si>
    <t>XY-001-02</t>
  </si>
  <si>
    <t>XY-001-03</t>
  </si>
  <si>
    <t>XY-001-04</t>
  </si>
  <si>
    <t>XY-001-06</t>
  </si>
  <si>
    <t>XY-001-07</t>
  </si>
  <si>
    <t>XY-001-11</t>
  </si>
  <si>
    <t>XY-001-12</t>
  </si>
  <si>
    <t>XY-001-13</t>
  </si>
  <si>
    <t>XY-001-14</t>
  </si>
  <si>
    <t>XY-001-15</t>
  </si>
  <si>
    <t>XY-001-16</t>
  </si>
  <si>
    <t>XY-001-17</t>
  </si>
  <si>
    <t>XY-001-18</t>
  </si>
  <si>
    <t>XY-001-19</t>
  </si>
  <si>
    <t>XY-001-20</t>
  </si>
  <si>
    <t>XY-001-22</t>
  </si>
  <si>
    <t>XY-001-23</t>
  </si>
  <si>
    <t>XY-001-24</t>
  </si>
  <si>
    <t>XY-001-25</t>
  </si>
  <si>
    <t>XY-001-26</t>
  </si>
  <si>
    <t>XY-001-30</t>
  </si>
  <si>
    <t>XY-001-31</t>
  </si>
  <si>
    <t>XY-001-33</t>
  </si>
  <si>
    <t>XY-001-34</t>
  </si>
  <si>
    <t>XY-001-37</t>
  </si>
  <si>
    <t>XY-001-40</t>
  </si>
  <si>
    <t>XY-001-43</t>
  </si>
  <si>
    <t>XY-001-46</t>
  </si>
  <si>
    <t>XY-001-47</t>
  </si>
  <si>
    <t>XY-001-48</t>
  </si>
  <si>
    <t>XY-001-49</t>
  </si>
  <si>
    <t>XY-001-53</t>
  </si>
  <si>
    <t>XY-008-02</t>
  </si>
  <si>
    <t>XY-008-03</t>
  </si>
  <si>
    <t>XY-008-04</t>
  </si>
  <si>
    <t>XY-008-05</t>
  </si>
  <si>
    <t>XY-008-06</t>
  </si>
  <si>
    <t>XY-008-07</t>
  </si>
  <si>
    <t>XY-008-08</t>
  </si>
  <si>
    <t>XY-008-09</t>
  </si>
  <si>
    <t>XY-008-10</t>
  </si>
  <si>
    <t>XY-008-11</t>
  </si>
  <si>
    <t>XY-008-12</t>
  </si>
  <si>
    <t>XY-008-13</t>
  </si>
  <si>
    <t>XY-008-14</t>
  </si>
  <si>
    <t>XY-008-15</t>
  </si>
  <si>
    <t>XY-008-16</t>
  </si>
  <si>
    <t>XY-008-17</t>
  </si>
  <si>
    <t>XY-008-18</t>
  </si>
  <si>
    <t>XY-008-20</t>
  </si>
  <si>
    <t>XY-008-22</t>
  </si>
  <si>
    <t>XY-008-24</t>
  </si>
  <si>
    <t>XY-008-26</t>
  </si>
  <si>
    <t>XY-008-31</t>
  </si>
  <si>
    <t>XY-008-33</t>
  </si>
  <si>
    <t>XY-008-35</t>
  </si>
  <si>
    <t>XY-008-37</t>
  </si>
  <si>
    <t>XY-008-39</t>
  </si>
  <si>
    <t>XY-008-40</t>
  </si>
  <si>
    <t>XY-008-41</t>
  </si>
  <si>
    <t>XY-008-45</t>
  </si>
  <si>
    <t>XY-008-46</t>
  </si>
  <si>
    <t>XY-008-48</t>
  </si>
  <si>
    <t>XY-008-49</t>
  </si>
  <si>
    <r>
      <t>207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206</t>
    </r>
    <r>
      <rPr>
        <sz val="9"/>
        <color theme="1"/>
        <rFont val="Times New Roman"/>
        <family val="1"/>
      </rPr>
      <t>Pb</t>
    </r>
  </si>
  <si>
    <r>
      <t>207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235</t>
    </r>
    <r>
      <rPr>
        <sz val="9"/>
        <color theme="1"/>
        <rFont val="Times New Roman"/>
        <family val="1"/>
      </rPr>
      <t>U</t>
    </r>
  </si>
  <si>
    <r>
      <t>206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238</t>
    </r>
    <r>
      <rPr>
        <sz val="9"/>
        <color theme="1"/>
        <rFont val="Times New Roman"/>
        <family val="1"/>
      </rPr>
      <t>U</t>
    </r>
  </si>
  <si>
    <t>ppm</t>
    <phoneticPr fontId="7" type="noConversion"/>
  </si>
  <si>
    <t>2sigma</t>
    <phoneticPr fontId="7" type="noConversion"/>
  </si>
  <si>
    <t>2σ</t>
    <phoneticPr fontId="7" type="noConversion"/>
  </si>
  <si>
    <t>IC</t>
    <phoneticPr fontId="11" type="noConversion"/>
  </si>
  <si>
    <t>DR</t>
    <phoneticPr fontId="11" type="noConversion"/>
  </si>
  <si>
    <t>LC</t>
    <phoneticPr fontId="11" type="noConversion"/>
  </si>
  <si>
    <t>XY-001-09</t>
  </si>
  <si>
    <t>DR</t>
  </si>
  <si>
    <t>XY-001-28</t>
  </si>
  <si>
    <t>XY-001-36</t>
    <phoneticPr fontId="11" type="noConversion"/>
  </si>
  <si>
    <t>XY-001-44</t>
  </si>
  <si>
    <t>XY-001-45</t>
  </si>
  <si>
    <t>XY-008-50</t>
  </si>
  <si>
    <t>Spot type:  LC- light-CL core; DR- dark-CL rim; IC- inherited core</t>
    <phoneticPr fontId="7" type="noConversion"/>
  </si>
  <si>
    <t>Th/U</t>
    <phoneticPr fontId="11" type="noConversion"/>
  </si>
  <si>
    <t>207Pb/206Pb</t>
  </si>
  <si>
    <t>207Pb/235U</t>
    <phoneticPr fontId="11" type="noConversion"/>
  </si>
  <si>
    <t>207Pb/235U</t>
  </si>
  <si>
    <t>206Pb/238U</t>
  </si>
  <si>
    <t>207Pb/206Pb</t>
    <phoneticPr fontId="11" type="noConversion"/>
  </si>
  <si>
    <t>2sigma</t>
    <phoneticPr fontId="11" type="noConversion"/>
  </si>
  <si>
    <t>91500</t>
  </si>
  <si>
    <t>GJ-600</t>
  </si>
  <si>
    <t>Ple-337</t>
  </si>
  <si>
    <t>Analysis</t>
    <phoneticPr fontId="7" type="noConversion"/>
  </si>
  <si>
    <r>
      <t>Table S4</t>
    </r>
    <r>
      <rPr>
        <sz val="10.5"/>
        <color theme="1"/>
        <rFont val="Times New Roman"/>
        <family val="1"/>
      </rPr>
      <t>. Zircon La-ICP-MS U-Pb isotopic data and ages of the Zhoujiapuzi granite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</si>
</sst>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0000_ "/>
  </numFmts>
  <fonts count="14" x14ac:knownFonts="1">
    <font>
      <sz val="11"/>
      <color theme="1"/>
      <name val="等线"/>
      <family val="2"/>
      <scheme val="minor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12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0"/>
      <name val="Arial"/>
      <family val="2"/>
    </font>
    <font>
      <sz val="10"/>
      <name val="Times New Roman"/>
      <family val="1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rgb="FFFFFFFF"/>
      </right>
      <top style="medium">
        <color indexed="64"/>
      </top>
      <bottom style="medium">
        <color indexed="64"/>
      </bottom>
      <diagonal/>
    </border>
    <border>
      <left style="thick">
        <color rgb="FFFFFFFF"/>
      </left>
      <right/>
      <top style="medium">
        <color indexed="64"/>
      </top>
      <bottom style="medium">
        <color indexed="64"/>
      </bottom>
      <diagonal/>
    </border>
    <border>
      <left style="thick">
        <color rgb="FFFFFFFF"/>
      </left>
      <right/>
      <top style="medium">
        <color indexed="64"/>
      </top>
      <bottom/>
      <diagonal/>
    </border>
    <border>
      <left/>
      <right style="thick">
        <color rgb="FFFFFFFF"/>
      </right>
      <top style="medium">
        <color indexed="64"/>
      </top>
      <bottom/>
      <diagonal/>
    </border>
    <border>
      <left/>
      <right style="thick">
        <color rgb="FFFFFFFF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0" xfId="1" applyFont="1" applyFill="1" applyBorder="1" applyAlignment="1" applyProtection="1"/>
    <xf numFmtId="176" fontId="10" fillId="0" borderId="0" xfId="1" applyNumberFormat="1" applyFont="1" applyFill="1" applyBorder="1" applyAlignment="1" applyProtection="1"/>
    <xf numFmtId="178" fontId="10" fillId="0" borderId="0" xfId="1" applyNumberFormat="1" applyFont="1" applyFill="1" applyBorder="1" applyAlignment="1" applyProtection="1"/>
    <xf numFmtId="176" fontId="10" fillId="0" borderId="0" xfId="0" applyNumberFormat="1" applyFont="1"/>
    <xf numFmtId="178" fontId="10" fillId="0" borderId="0" xfId="0" applyNumberFormat="1" applyFont="1"/>
    <xf numFmtId="0" fontId="10" fillId="3" borderId="0" xfId="1" applyFont="1" applyFill="1" applyBorder="1" applyAlignment="1" applyProtection="1">
      <alignment horizontal="center"/>
    </xf>
    <xf numFmtId="0" fontId="10" fillId="3" borderId="0" xfId="0" applyFont="1" applyFill="1" applyAlignment="1">
      <alignment horizontal="center" vertical="center"/>
    </xf>
    <xf numFmtId="176" fontId="10" fillId="3" borderId="0" xfId="1" applyNumberFormat="1" applyFont="1" applyFill="1" applyBorder="1" applyAlignment="1" applyProtection="1">
      <alignment horizontal="center"/>
    </xf>
    <xf numFmtId="177" fontId="10" fillId="3" borderId="0" xfId="0" applyNumberFormat="1" applyFont="1" applyFill="1" applyAlignment="1">
      <alignment horizontal="center"/>
    </xf>
    <xf numFmtId="178" fontId="10" fillId="3" borderId="0" xfId="1" applyNumberFormat="1" applyFont="1" applyFill="1" applyBorder="1" applyAlignment="1" applyProtection="1">
      <alignment horizontal="center"/>
    </xf>
    <xf numFmtId="0" fontId="10" fillId="3" borderId="0" xfId="0" applyFont="1" applyFill="1" applyAlignment="1">
      <alignment horizontal="center"/>
    </xf>
    <xf numFmtId="176" fontId="10" fillId="3" borderId="0" xfId="0" applyNumberFormat="1" applyFont="1" applyFill="1" applyAlignment="1">
      <alignment horizontal="center"/>
    </xf>
    <xf numFmtId="178" fontId="10" fillId="3" borderId="0" xfId="0" applyNumberFormat="1" applyFont="1" applyFill="1" applyAlignment="1">
      <alignment horizontal="center"/>
    </xf>
    <xf numFmtId="0" fontId="10" fillId="3" borderId="9" xfId="1" applyFont="1" applyFill="1" applyBorder="1" applyAlignment="1" applyProtection="1">
      <alignment horizontal="center"/>
    </xf>
    <xf numFmtId="0" fontId="10" fillId="3" borderId="9" xfId="0" applyFont="1" applyFill="1" applyBorder="1" applyAlignment="1">
      <alignment horizontal="center" vertical="center"/>
    </xf>
    <xf numFmtId="176" fontId="10" fillId="3" borderId="9" xfId="0" applyNumberFormat="1" applyFont="1" applyFill="1" applyBorder="1" applyAlignment="1">
      <alignment horizontal="center"/>
    </xf>
    <xf numFmtId="177" fontId="10" fillId="3" borderId="9" xfId="0" applyNumberFormat="1" applyFont="1" applyFill="1" applyBorder="1" applyAlignment="1">
      <alignment horizontal="center"/>
    </xf>
    <xf numFmtId="178" fontId="10" fillId="3" borderId="9" xfId="0" applyNumberFormat="1" applyFont="1" applyFill="1" applyBorder="1" applyAlignment="1">
      <alignment horizontal="center"/>
    </xf>
    <xf numFmtId="0" fontId="12" fillId="0" borderId="0" xfId="0" applyFont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3" borderId="10" xfId="0" applyFont="1" applyFill="1" applyBorder="1" applyAlignment="1">
      <alignment vertical="center"/>
    </xf>
    <xf numFmtId="0" fontId="12" fillId="0" borderId="0" xfId="0" applyFont="1"/>
    <xf numFmtId="0" fontId="12" fillId="0" borderId="9" xfId="0" applyFont="1" applyBorder="1" applyAlignment="1">
      <alignment vertical="center"/>
    </xf>
    <xf numFmtId="0" fontId="13" fillId="3" borderId="9" xfId="0" applyFont="1" applyFill="1" applyBorder="1" applyAlignment="1">
      <alignment vertical="center"/>
    </xf>
    <xf numFmtId="0" fontId="10" fillId="0" borderId="0" xfId="0" applyFont="1"/>
    <xf numFmtId="0" fontId="10" fillId="0" borderId="9" xfId="1" applyFont="1" applyFill="1" applyBorder="1" applyAlignment="1" applyProtection="1"/>
    <xf numFmtId="176" fontId="10" fillId="0" borderId="9" xfId="1" applyNumberFormat="1" applyFont="1" applyFill="1" applyBorder="1" applyAlignment="1" applyProtection="1"/>
    <xf numFmtId="178" fontId="10" fillId="0" borderId="9" xfId="1" applyNumberFormat="1" applyFont="1" applyFill="1" applyBorder="1" applyAlignment="1" applyProtection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/>
    </xf>
    <xf numFmtId="0" fontId="0" fillId="0" borderId="3" xfId="0" applyBorder="1" applyAlignment="1"/>
    <xf numFmtId="0" fontId="6" fillId="0" borderId="0" xfId="0" applyFont="1" applyAlignment="1">
      <alignment horizontal="justify" vertical="center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2">
    <cellStyle name="常规" xfId="0" builtinId="0"/>
    <cellStyle name="常规 2" xfId="1" xr:uid="{29FC882E-D402-46C6-B2C6-90C5B160D6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abSelected="1" workbookViewId="0">
      <selection activeCell="O30" sqref="O30"/>
    </sheetView>
  </sheetViews>
  <sheetFormatPr defaultRowHeight="14.25" x14ac:dyDescent="0.2"/>
  <sheetData>
    <row r="1" spans="1:18" ht="15" thickBot="1" x14ac:dyDescent="0.25">
      <c r="A1" s="36" t="s">
        <v>101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18" ht="15" thickBot="1" x14ac:dyDescent="0.25">
      <c r="A2" s="40" t="s">
        <v>100</v>
      </c>
      <c r="B2" s="34" t="s">
        <v>4</v>
      </c>
      <c r="C2" s="1" t="s">
        <v>0</v>
      </c>
      <c r="D2" s="1" t="s">
        <v>1</v>
      </c>
      <c r="E2" s="1" t="s">
        <v>2</v>
      </c>
      <c r="F2" s="40" t="s">
        <v>3</v>
      </c>
      <c r="G2" s="43" t="s">
        <v>73</v>
      </c>
      <c r="H2" s="44"/>
      <c r="I2" s="45" t="s">
        <v>74</v>
      </c>
      <c r="J2" s="44"/>
      <c r="K2" s="46" t="s">
        <v>75</v>
      </c>
      <c r="L2" s="47"/>
      <c r="M2" s="45" t="s">
        <v>73</v>
      </c>
      <c r="N2" s="44"/>
      <c r="O2" s="45" t="s">
        <v>74</v>
      </c>
      <c r="P2" s="44"/>
      <c r="Q2" s="45" t="s">
        <v>75</v>
      </c>
      <c r="R2" s="43"/>
    </row>
    <row r="3" spans="1:18" ht="15" thickBot="1" x14ac:dyDescent="0.25">
      <c r="A3" s="41"/>
      <c r="B3" s="35"/>
      <c r="C3" s="42" t="s">
        <v>76</v>
      </c>
      <c r="D3" s="42"/>
      <c r="E3" s="42"/>
      <c r="F3" s="41"/>
      <c r="G3" s="2" t="s">
        <v>6</v>
      </c>
      <c r="H3" s="3" t="s">
        <v>77</v>
      </c>
      <c r="I3" s="2" t="s">
        <v>6</v>
      </c>
      <c r="J3" s="4" t="s">
        <v>77</v>
      </c>
      <c r="K3" s="1" t="s">
        <v>6</v>
      </c>
      <c r="L3" s="3" t="s">
        <v>77</v>
      </c>
      <c r="M3" s="2" t="s">
        <v>7</v>
      </c>
      <c r="N3" s="3" t="s">
        <v>78</v>
      </c>
      <c r="O3" s="2" t="s">
        <v>7</v>
      </c>
      <c r="P3" s="4" t="s">
        <v>78</v>
      </c>
      <c r="Q3" s="2" t="s">
        <v>7</v>
      </c>
      <c r="R3" s="2" t="s">
        <v>78</v>
      </c>
    </row>
    <row r="4" spans="1:18" x14ac:dyDescent="0.2">
      <c r="A4" s="10" t="s">
        <v>8</v>
      </c>
      <c r="B4" s="11" t="s">
        <v>79</v>
      </c>
      <c r="C4" s="12">
        <v>181.52619191573976</v>
      </c>
      <c r="D4" s="12">
        <v>221.19950761742504</v>
      </c>
      <c r="E4" s="12">
        <v>365.42073811509363</v>
      </c>
      <c r="F4" s="13">
        <f>D4/E4</f>
        <v>0.60532828201927502</v>
      </c>
      <c r="G4" s="14">
        <v>0.13495883502661901</v>
      </c>
      <c r="H4" s="14">
        <v>1.0437174796656199E-3</v>
      </c>
      <c r="I4" s="14">
        <v>7.2687761323568063</v>
      </c>
      <c r="J4" s="14">
        <v>0.22898674809812147</v>
      </c>
      <c r="K4" s="14">
        <v>0.39062130019094826</v>
      </c>
      <c r="L4" s="14">
        <v>1.2038692479799462E-2</v>
      </c>
      <c r="M4" s="12">
        <v>2196.3048292415924</v>
      </c>
      <c r="N4" s="12">
        <v>11.982853901776252</v>
      </c>
      <c r="O4" s="12">
        <v>2144.9830017280433</v>
      </c>
      <c r="P4" s="12">
        <v>67.572954971746469</v>
      </c>
      <c r="Q4" s="12">
        <v>2125.7091109239809</v>
      </c>
      <c r="R4" s="12">
        <v>65.512961723828539</v>
      </c>
    </row>
    <row r="5" spans="1:18" x14ac:dyDescent="0.2">
      <c r="A5" s="10" t="s">
        <v>9</v>
      </c>
      <c r="B5" s="11" t="s">
        <v>80</v>
      </c>
      <c r="C5" s="12">
        <v>35.121820341128199</v>
      </c>
      <c r="D5" s="12">
        <v>41.505333426170353</v>
      </c>
      <c r="E5" s="12">
        <v>1395.031408316021</v>
      </c>
      <c r="F5" s="13">
        <f>D5/E5</f>
        <v>2.9752257317469666E-2</v>
      </c>
      <c r="G5" s="14">
        <v>4.9121364670880775E-2</v>
      </c>
      <c r="H5" s="14">
        <v>1.0372628032710399E-3</v>
      </c>
      <c r="I5" s="14">
        <v>0.1698426143458838</v>
      </c>
      <c r="J5" s="14">
        <v>6.2786954060178547E-3</v>
      </c>
      <c r="K5" s="14">
        <v>2.5076804318985617E-2</v>
      </c>
      <c r="L5" s="14">
        <v>8.1626021813826697E-4</v>
      </c>
      <c r="M5" s="12">
        <v>153.62788159878485</v>
      </c>
      <c r="N5" s="12">
        <v>48.722830981239269</v>
      </c>
      <c r="O5" s="12">
        <v>159.28234970631368</v>
      </c>
      <c r="P5" s="12">
        <v>5.8883064254068262</v>
      </c>
      <c r="Q5" s="12">
        <v>159.66182643734945</v>
      </c>
      <c r="R5" s="12">
        <v>5.1970576321575246</v>
      </c>
    </row>
    <row r="6" spans="1:18" x14ac:dyDescent="0.2">
      <c r="A6" s="10" t="s">
        <v>10</v>
      </c>
      <c r="B6" s="11" t="s">
        <v>80</v>
      </c>
      <c r="C6" s="12">
        <v>39.733193180125618</v>
      </c>
      <c r="D6" s="12">
        <v>79.092054505666695</v>
      </c>
      <c r="E6" s="12">
        <v>1552.3838650162111</v>
      </c>
      <c r="F6" s="13">
        <f>D6/E6</f>
        <v>5.0948773874843617E-2</v>
      </c>
      <c r="G6" s="14">
        <v>4.8175826036312298E-2</v>
      </c>
      <c r="H6" s="14">
        <v>9.6270255867953348E-4</v>
      </c>
      <c r="I6" s="14">
        <v>0.16229238991306216</v>
      </c>
      <c r="J6" s="14">
        <v>5.7508300075328868E-3</v>
      </c>
      <c r="K6" s="14">
        <v>2.4432332739738331E-2</v>
      </c>
      <c r="L6" s="14">
        <v>7.6624108425930447E-4</v>
      </c>
      <c r="M6" s="12">
        <v>107.91242949283505</v>
      </c>
      <c r="N6" s="12">
        <v>46.533621408987571</v>
      </c>
      <c r="O6" s="12">
        <v>152.7077760149316</v>
      </c>
      <c r="P6" s="12">
        <v>5.4111992630136108</v>
      </c>
      <c r="Q6" s="12">
        <v>155.60765484061159</v>
      </c>
      <c r="R6" s="12">
        <v>4.880130744543667</v>
      </c>
    </row>
    <row r="7" spans="1:18" x14ac:dyDescent="0.2">
      <c r="A7" s="10" t="s">
        <v>11</v>
      </c>
      <c r="B7" s="11" t="s">
        <v>81</v>
      </c>
      <c r="C7" s="12">
        <v>10.236858095385015</v>
      </c>
      <c r="D7" s="12">
        <v>112.17248925350177</v>
      </c>
      <c r="E7" s="12">
        <v>357.18778781961299</v>
      </c>
      <c r="F7" s="13">
        <f>D7/E7</f>
        <v>0.31404346139110201</v>
      </c>
      <c r="G7" s="14">
        <v>4.9676338209760841E-2</v>
      </c>
      <c r="H7" s="14">
        <v>2.0136534361428851E-3</v>
      </c>
      <c r="I7" s="14">
        <v>0.17339753265067009</v>
      </c>
      <c r="J7" s="14">
        <v>8.005800557306467E-3</v>
      </c>
      <c r="K7" s="14">
        <v>2.5315661892923544E-2</v>
      </c>
      <c r="L7" s="14">
        <v>8.0972832141495911E-4</v>
      </c>
      <c r="M7" s="12">
        <v>179.87707852179125</v>
      </c>
      <c r="N7" s="12">
        <v>91.843124716922603</v>
      </c>
      <c r="O7" s="12">
        <v>162.36321751773644</v>
      </c>
      <c r="P7" s="12">
        <v>7.4963439065091118</v>
      </c>
      <c r="Q7" s="12">
        <v>161.16375827184248</v>
      </c>
      <c r="R7" s="12">
        <v>5.1548665806309977</v>
      </c>
    </row>
    <row r="8" spans="1:18" x14ac:dyDescent="0.2">
      <c r="A8" s="10" t="s">
        <v>12</v>
      </c>
      <c r="B8" s="11" t="s">
        <v>81</v>
      </c>
      <c r="C8" s="12">
        <v>9.2453947622829364</v>
      </c>
      <c r="D8" s="12">
        <v>115.44190583799322</v>
      </c>
      <c r="E8" s="12">
        <v>324.7546696720587</v>
      </c>
      <c r="F8" s="13">
        <f t="shared" ref="F8:F71" si="0">D8/E8</f>
        <v>0.35547419827578736</v>
      </c>
      <c r="G8" s="14">
        <v>4.9674576961167304E-2</v>
      </c>
      <c r="H8" s="14">
        <v>2.2684665607050026E-3</v>
      </c>
      <c r="I8" s="14">
        <v>0.17295739374261646</v>
      </c>
      <c r="J8" s="14">
        <v>8.5580454808614932E-3</v>
      </c>
      <c r="K8" s="14">
        <v>2.5252297878529961E-2</v>
      </c>
      <c r="L8" s="14">
        <v>8.1513541968915304E-4</v>
      </c>
      <c r="M8" s="12">
        <v>179.7944383577084</v>
      </c>
      <c r="N8" s="12">
        <v>103.10896175367591</v>
      </c>
      <c r="O8" s="12">
        <v>161.98227805411878</v>
      </c>
      <c r="P8" s="12">
        <v>8.0149895455965723</v>
      </c>
      <c r="Q8" s="12">
        <v>160.76536066769933</v>
      </c>
      <c r="R8" s="12">
        <v>5.1894500995396875</v>
      </c>
    </row>
    <row r="9" spans="1:18" x14ac:dyDescent="0.2">
      <c r="A9" s="10" t="s">
        <v>13</v>
      </c>
      <c r="B9" s="11" t="s">
        <v>81</v>
      </c>
      <c r="C9" s="12">
        <v>11.109494721190286</v>
      </c>
      <c r="D9" s="12">
        <v>153.23412305619425</v>
      </c>
      <c r="E9" s="12">
        <v>377.1413961100003</v>
      </c>
      <c r="F9" s="13">
        <f t="shared" si="0"/>
        <v>0.40630417301499477</v>
      </c>
      <c r="G9" s="14">
        <v>4.8293101239180812E-2</v>
      </c>
      <c r="H9" s="14">
        <v>2.1746116630964162E-3</v>
      </c>
      <c r="I9" s="14">
        <v>0.17297519812788997</v>
      </c>
      <c r="J9" s="14">
        <v>8.5194900714751845E-3</v>
      </c>
      <c r="K9" s="14">
        <v>2.5977340675340962E-2</v>
      </c>
      <c r="L9" s="14">
        <v>8.4475222025361997E-4</v>
      </c>
      <c r="M9" s="12">
        <v>113.6522770225292</v>
      </c>
      <c r="N9" s="12">
        <v>102.93997198983905</v>
      </c>
      <c r="O9" s="12">
        <v>161.99769049277396</v>
      </c>
      <c r="P9" s="12">
        <v>7.9788185282764452</v>
      </c>
      <c r="Q9" s="12">
        <v>165.32255531310025</v>
      </c>
      <c r="R9" s="12">
        <v>5.3760928573921589</v>
      </c>
    </row>
    <row r="10" spans="1:18" x14ac:dyDescent="0.2">
      <c r="A10" s="10" t="s">
        <v>82</v>
      </c>
      <c r="B10" s="11" t="s">
        <v>83</v>
      </c>
      <c r="C10" s="12">
        <v>6.7621455810572852</v>
      </c>
      <c r="D10" s="12">
        <v>120.28022197860403</v>
      </c>
      <c r="E10" s="12">
        <v>214.07893464142006</v>
      </c>
      <c r="F10" s="13">
        <f t="shared" si="0"/>
        <v>0.56184987177777268</v>
      </c>
      <c r="G10" s="14">
        <v>4.8036950534365117E-2</v>
      </c>
      <c r="H10" s="14">
        <v>2.9162271108931297E-3</v>
      </c>
      <c r="I10" s="14">
        <v>0.16902753588956759</v>
      </c>
      <c r="J10" s="14">
        <v>1.025889701184058E-2</v>
      </c>
      <c r="K10" s="14">
        <v>2.5519841868114623E-2</v>
      </c>
      <c r="L10" s="14">
        <v>8.8259964025259494E-4</v>
      </c>
      <c r="M10" s="12">
        <v>101.08932178763534</v>
      </c>
      <c r="N10" s="12">
        <v>137.62293377102844</v>
      </c>
      <c r="O10" s="12">
        <v>158.57464313693555</v>
      </c>
      <c r="P10" s="12">
        <v>9.6244728651433942</v>
      </c>
      <c r="Q10" s="12">
        <v>162.44736067653054</v>
      </c>
      <c r="R10" s="12">
        <v>5.6182159291601383</v>
      </c>
    </row>
    <row r="11" spans="1:18" x14ac:dyDescent="0.2">
      <c r="A11" s="10" t="s">
        <v>14</v>
      </c>
      <c r="B11" s="11" t="s">
        <v>83</v>
      </c>
      <c r="C11" s="12">
        <v>23.631490738997183</v>
      </c>
      <c r="D11" s="12">
        <v>202.43523645205281</v>
      </c>
      <c r="E11" s="12">
        <v>895.0256261610723</v>
      </c>
      <c r="F11" s="13">
        <f t="shared" si="0"/>
        <v>0.22617814566978864</v>
      </c>
      <c r="G11" s="14">
        <v>4.9530222433385174E-2</v>
      </c>
      <c r="H11" s="14">
        <v>1.5033768602523228E-3</v>
      </c>
      <c r="I11" s="14">
        <v>0.16655820276651448</v>
      </c>
      <c r="J11" s="14">
        <v>6.6773353971675527E-3</v>
      </c>
      <c r="K11" s="14">
        <v>2.4388870976963944E-2</v>
      </c>
      <c r="L11" s="14">
        <v>7.653727022850417E-4</v>
      </c>
      <c r="M11" s="12">
        <v>173.00687089605287</v>
      </c>
      <c r="N11" s="12">
        <v>69.340901780079605</v>
      </c>
      <c r="O11" s="12">
        <v>156.42758435101214</v>
      </c>
      <c r="P11" s="12">
        <v>6.2711978679588682</v>
      </c>
      <c r="Q11" s="12">
        <v>155.33415852627951</v>
      </c>
      <c r="R11" s="12">
        <v>4.874703908218037</v>
      </c>
    </row>
    <row r="12" spans="1:18" x14ac:dyDescent="0.2">
      <c r="A12" s="10" t="s">
        <v>15</v>
      </c>
      <c r="B12" s="11" t="s">
        <v>81</v>
      </c>
      <c r="C12" s="12">
        <v>2.6648905411206245</v>
      </c>
      <c r="D12" s="12">
        <v>43.131036003688962</v>
      </c>
      <c r="E12" s="12">
        <v>83.959419413359669</v>
      </c>
      <c r="F12" s="13">
        <f t="shared" si="0"/>
        <v>0.51371289016829391</v>
      </c>
      <c r="G12" s="14">
        <v>5.5871424363021574E-2</v>
      </c>
      <c r="H12" s="14">
        <v>6.0960774000741692E-3</v>
      </c>
      <c r="I12" s="14">
        <v>0.19447033715225351</v>
      </c>
      <c r="J12" s="14">
        <v>1.8787376344000302E-2</v>
      </c>
      <c r="K12" s="14">
        <v>2.5244081432922182E-2</v>
      </c>
      <c r="L12" s="14">
        <v>9.185271345481422E-4</v>
      </c>
      <c r="M12" s="12">
        <v>447.26264928645975</v>
      </c>
      <c r="N12" s="12">
        <v>225.72511562935398</v>
      </c>
      <c r="O12" s="12">
        <v>180.43646709482309</v>
      </c>
      <c r="P12" s="12">
        <v>17.431593234901662</v>
      </c>
      <c r="Q12" s="12">
        <v>160.7136984340797</v>
      </c>
      <c r="R12" s="12">
        <v>5.8477030862675923</v>
      </c>
    </row>
    <row r="13" spans="1:18" x14ac:dyDescent="0.2">
      <c r="A13" s="10" t="s">
        <v>16</v>
      </c>
      <c r="B13" s="11" t="s">
        <v>83</v>
      </c>
      <c r="C13" s="12">
        <v>51.353675244268764</v>
      </c>
      <c r="D13" s="12">
        <v>268.10303673048793</v>
      </c>
      <c r="E13" s="12">
        <v>1984.1649129017435</v>
      </c>
      <c r="F13" s="13">
        <f t="shared" si="0"/>
        <v>0.13512134751863969</v>
      </c>
      <c r="G13" s="14">
        <v>4.923636086632175E-2</v>
      </c>
      <c r="H13" s="14">
        <v>9.6200545824722114E-4</v>
      </c>
      <c r="I13" s="14">
        <v>0.16854994078024216</v>
      </c>
      <c r="J13" s="14">
        <v>5.9895851998131751E-3</v>
      </c>
      <c r="K13" s="14">
        <v>2.4827821064256066E-2</v>
      </c>
      <c r="L13" s="14">
        <v>7.8576198374350175E-4</v>
      </c>
      <c r="M13" s="12">
        <v>159.10171678589526</v>
      </c>
      <c r="N13" s="12">
        <v>45.08700503239524</v>
      </c>
      <c r="O13" s="12">
        <v>158.15973326385966</v>
      </c>
      <c r="P13" s="12">
        <v>5.6203591242949846</v>
      </c>
      <c r="Q13" s="12">
        <v>158.09585193061946</v>
      </c>
      <c r="R13" s="12">
        <v>5.0034882204571236</v>
      </c>
    </row>
    <row r="14" spans="1:18" x14ac:dyDescent="0.2">
      <c r="A14" s="10" t="s">
        <v>17</v>
      </c>
      <c r="B14" s="11" t="s">
        <v>83</v>
      </c>
      <c r="C14" s="12">
        <v>47.600373265723107</v>
      </c>
      <c r="D14" s="12">
        <v>83.553171276674391</v>
      </c>
      <c r="E14" s="12">
        <v>1776.4751938677919</v>
      </c>
      <c r="F14" s="13">
        <f t="shared" si="0"/>
        <v>4.7033120172514244E-2</v>
      </c>
      <c r="G14" s="14">
        <v>4.9869633664512823E-2</v>
      </c>
      <c r="H14" s="14">
        <v>8.8623601676706754E-4</v>
      </c>
      <c r="I14" s="14">
        <v>0.17825566547154012</v>
      </c>
      <c r="J14" s="14">
        <v>6.1909023935997716E-3</v>
      </c>
      <c r="K14" s="14">
        <v>2.5924065641531335E-2</v>
      </c>
      <c r="L14" s="14">
        <v>8.1562174047823612E-4</v>
      </c>
      <c r="M14" s="12">
        <v>188.92143180801156</v>
      </c>
      <c r="N14" s="12">
        <v>40.836800817738435</v>
      </c>
      <c r="O14" s="12">
        <v>166.5584557935525</v>
      </c>
      <c r="P14" s="12">
        <v>5.7846528463423033</v>
      </c>
      <c r="Q14" s="12">
        <v>164.98780927459913</v>
      </c>
      <c r="R14" s="12">
        <v>5.1908387372178746</v>
      </c>
    </row>
    <row r="15" spans="1:18" x14ac:dyDescent="0.2">
      <c r="A15" s="10" t="s">
        <v>18</v>
      </c>
      <c r="B15" s="11" t="s">
        <v>83</v>
      </c>
      <c r="C15" s="12">
        <v>45.138162827480549</v>
      </c>
      <c r="D15" s="12">
        <v>384.89365895498702</v>
      </c>
      <c r="E15" s="12">
        <v>1631.3105034820287</v>
      </c>
      <c r="F15" s="13">
        <f t="shared" si="0"/>
        <v>0.2359413846312105</v>
      </c>
      <c r="G15" s="14">
        <v>4.8882398982150695E-2</v>
      </c>
      <c r="H15" s="14">
        <v>9.7867995757011574E-4</v>
      </c>
      <c r="I15" s="14">
        <v>0.16791155710909547</v>
      </c>
      <c r="J15" s="14">
        <v>5.9518359732740403E-3</v>
      </c>
      <c r="K15" s="14">
        <v>2.4912885162966355E-2</v>
      </c>
      <c r="L15" s="14">
        <v>7.8122800587071323E-4</v>
      </c>
      <c r="M15" s="12">
        <v>142.19416637631247</v>
      </c>
      <c r="N15" s="12">
        <v>46.328045456599853</v>
      </c>
      <c r="O15" s="12">
        <v>157.60487372273391</v>
      </c>
      <c r="P15" s="12">
        <v>5.5865026394628572</v>
      </c>
      <c r="Q15" s="12">
        <v>158.63090342368196</v>
      </c>
      <c r="R15" s="12">
        <v>4.9744099706032152</v>
      </c>
    </row>
    <row r="16" spans="1:18" x14ac:dyDescent="0.2">
      <c r="A16" s="10" t="s">
        <v>19</v>
      </c>
      <c r="B16" s="11" t="s">
        <v>81</v>
      </c>
      <c r="C16" s="12">
        <v>5.1340713958811</v>
      </c>
      <c r="D16" s="12">
        <v>38.540156758234261</v>
      </c>
      <c r="E16" s="12">
        <v>181.2497404365763</v>
      </c>
      <c r="F16" s="13">
        <f t="shared" si="0"/>
        <v>0.21263565214163935</v>
      </c>
      <c r="G16" s="14">
        <v>4.6485475824654829E-2</v>
      </c>
      <c r="H16" s="14">
        <v>3.0217294772449748E-3</v>
      </c>
      <c r="I16" s="14">
        <v>0.1652257660064351</v>
      </c>
      <c r="J16" s="14">
        <v>1.0353906210892643E-2</v>
      </c>
      <c r="K16" s="14">
        <v>2.5778428698872938E-2</v>
      </c>
      <c r="L16" s="14">
        <v>8.481724124562726E-4</v>
      </c>
      <c r="M16" s="12">
        <v>22.874219439372141</v>
      </c>
      <c r="N16" s="12">
        <v>149.04777100763692</v>
      </c>
      <c r="O16" s="12">
        <v>155.26715622293938</v>
      </c>
      <c r="P16" s="12">
        <v>9.7298479046041635</v>
      </c>
      <c r="Q16" s="12">
        <v>164.07263170206181</v>
      </c>
      <c r="R16" s="12">
        <v>5.3983848850675527</v>
      </c>
    </row>
    <row r="17" spans="1:18" x14ac:dyDescent="0.2">
      <c r="A17" s="10" t="s">
        <v>20</v>
      </c>
      <c r="B17" s="11" t="s">
        <v>83</v>
      </c>
      <c r="C17" s="12">
        <v>39.614252164459153</v>
      </c>
      <c r="D17" s="12">
        <v>362.37974752051349</v>
      </c>
      <c r="E17" s="12">
        <v>1484.4505529064081</v>
      </c>
      <c r="F17" s="13">
        <f t="shared" si="0"/>
        <v>0.2441170888521747</v>
      </c>
      <c r="G17" s="14">
        <v>4.904925271822512E-2</v>
      </c>
      <c r="H17" s="14">
        <v>1.0900614146846421E-3</v>
      </c>
      <c r="I17" s="14">
        <v>0.16955809030627175</v>
      </c>
      <c r="J17" s="14">
        <v>6.4197377968618335E-3</v>
      </c>
      <c r="K17" s="14">
        <v>2.5071601135004336E-2</v>
      </c>
      <c r="L17" s="14">
        <v>8.2872001267642265E-4</v>
      </c>
      <c r="M17" s="12">
        <v>150.18597335200275</v>
      </c>
      <c r="N17" s="12">
        <v>51.270705855841783</v>
      </c>
      <c r="O17" s="12">
        <v>159.0353626134943</v>
      </c>
      <c r="P17" s="12">
        <v>6.0213306635107369</v>
      </c>
      <c r="Q17" s="12">
        <v>159.62910502174893</v>
      </c>
      <c r="R17" s="12">
        <v>5.2764015040289092</v>
      </c>
    </row>
    <row r="18" spans="1:18" x14ac:dyDescent="0.2">
      <c r="A18" s="10" t="s">
        <v>21</v>
      </c>
      <c r="B18" s="11" t="s">
        <v>81</v>
      </c>
      <c r="C18" s="12">
        <v>9.3487954801938926</v>
      </c>
      <c r="D18" s="12">
        <v>208.9908406500123</v>
      </c>
      <c r="E18" s="12">
        <v>293.04136017320315</v>
      </c>
      <c r="F18" s="13">
        <f t="shared" si="0"/>
        <v>0.71317864661318631</v>
      </c>
      <c r="G18" s="14">
        <v>4.7190911374723206E-2</v>
      </c>
      <c r="H18" s="14">
        <v>2.2521737545838152E-3</v>
      </c>
      <c r="I18" s="14">
        <v>0.16704114969152609</v>
      </c>
      <c r="J18" s="14">
        <v>8.5144195217053738E-3</v>
      </c>
      <c r="K18" s="14">
        <v>2.567207981139873E-2</v>
      </c>
      <c r="L18" s="14">
        <v>8.3654138109633157E-4</v>
      </c>
      <c r="M18" s="12">
        <v>58.898943275873677</v>
      </c>
      <c r="N18" s="12">
        <v>109.99702771939434</v>
      </c>
      <c r="O18" s="12">
        <v>156.84785883365947</v>
      </c>
      <c r="P18" s="12">
        <v>7.9948472197252034</v>
      </c>
      <c r="Q18" s="12">
        <v>163.40425683829059</v>
      </c>
      <c r="R18" s="12">
        <v>5.3246337537416517</v>
      </c>
    </row>
    <row r="19" spans="1:18" x14ac:dyDescent="0.2">
      <c r="A19" s="10" t="s">
        <v>22</v>
      </c>
      <c r="B19" s="11" t="s">
        <v>83</v>
      </c>
      <c r="C19" s="12">
        <v>67.643360176991578</v>
      </c>
      <c r="D19" s="12">
        <v>239.42842590598954</v>
      </c>
      <c r="E19" s="12">
        <v>2564.721389738344</v>
      </c>
      <c r="F19" s="13">
        <f>D19/E19</f>
        <v>9.3354555728338326E-2</v>
      </c>
      <c r="G19" s="14">
        <v>4.8759158811116886E-2</v>
      </c>
      <c r="H19" s="14">
        <v>8.1336187443057793E-4</v>
      </c>
      <c r="I19" s="14">
        <v>0.16862054451472269</v>
      </c>
      <c r="J19" s="14">
        <v>5.7887512120424842E-3</v>
      </c>
      <c r="K19" s="14">
        <v>2.5081310886581748E-2</v>
      </c>
      <c r="L19" s="14">
        <v>7.8817269402050108E-4</v>
      </c>
      <c r="M19" s="12">
        <v>136.26616766183173</v>
      </c>
      <c r="N19" s="12">
        <v>38.732495732876941</v>
      </c>
      <c r="O19" s="12">
        <v>158.22108080864589</v>
      </c>
      <c r="P19" s="12">
        <v>5.4317371346274532</v>
      </c>
      <c r="Q19" s="12">
        <v>159.69016688684883</v>
      </c>
      <c r="R19" s="12">
        <v>5.0182157389200395</v>
      </c>
    </row>
    <row r="20" spans="1:18" x14ac:dyDescent="0.2">
      <c r="A20" s="10" t="s">
        <v>23</v>
      </c>
      <c r="B20" s="11" t="s">
        <v>81</v>
      </c>
      <c r="C20" s="12">
        <v>15.57534852711499</v>
      </c>
      <c r="D20" s="12">
        <v>133.97336471905405</v>
      </c>
      <c r="E20" s="12">
        <v>561.45637451596963</v>
      </c>
      <c r="F20" s="13">
        <f t="shared" si="0"/>
        <v>0.23861758597816651</v>
      </c>
      <c r="G20" s="14">
        <v>4.9595059402246053E-2</v>
      </c>
      <c r="H20" s="14">
        <v>1.6608418042380864E-3</v>
      </c>
      <c r="I20" s="14">
        <v>0.17145611776440753</v>
      </c>
      <c r="J20" s="14">
        <v>7.2013613249602522E-3</v>
      </c>
      <c r="K20" s="14">
        <v>2.5073243575283347E-2</v>
      </c>
      <c r="L20" s="14">
        <v>7.9539643305938672E-4</v>
      </c>
      <c r="M20" s="12">
        <v>176.05900329446627</v>
      </c>
      <c r="N20" s="12">
        <v>76.295989884717756</v>
      </c>
      <c r="O20" s="12">
        <v>160.68185013266506</v>
      </c>
      <c r="P20" s="12">
        <v>6.748829241301304</v>
      </c>
      <c r="Q20" s="12">
        <v>159.63943390200913</v>
      </c>
      <c r="R20" s="12">
        <v>5.0642285638084958</v>
      </c>
    </row>
    <row r="21" spans="1:18" x14ac:dyDescent="0.2">
      <c r="A21" s="10" t="s">
        <v>24</v>
      </c>
      <c r="B21" s="11" t="s">
        <v>83</v>
      </c>
      <c r="C21" s="12">
        <v>32.538009672549137</v>
      </c>
      <c r="D21" s="12">
        <v>47.265388339921493</v>
      </c>
      <c r="E21" s="12">
        <v>1287.7498528120163</v>
      </c>
      <c r="F21" s="13">
        <f t="shared" si="0"/>
        <v>3.6703858468094284E-2</v>
      </c>
      <c r="G21" s="14">
        <v>4.8281085414163843E-2</v>
      </c>
      <c r="H21" s="14">
        <v>1.1430113929215863E-3</v>
      </c>
      <c r="I21" s="14">
        <v>0.1684623734147826</v>
      </c>
      <c r="J21" s="14">
        <v>6.3828110805559928E-3</v>
      </c>
      <c r="K21" s="14">
        <v>2.5305902977076061E-2</v>
      </c>
      <c r="L21" s="14">
        <v>8.2077225258773805E-4</v>
      </c>
      <c r="M21" s="12">
        <v>113.06510424521572</v>
      </c>
      <c r="N21" s="12">
        <v>54.93367539830767</v>
      </c>
      <c r="O21" s="12">
        <v>158.08364088008599</v>
      </c>
      <c r="P21" s="12">
        <v>5.9895749668661962</v>
      </c>
      <c r="Q21" s="12">
        <v>161.10240125248885</v>
      </c>
      <c r="R21" s="12">
        <v>5.2251990728440338</v>
      </c>
    </row>
    <row r="22" spans="1:18" x14ac:dyDescent="0.2">
      <c r="A22" s="10" t="s">
        <v>25</v>
      </c>
      <c r="B22" s="11" t="s">
        <v>81</v>
      </c>
      <c r="C22" s="12">
        <v>20.913244302697272</v>
      </c>
      <c r="D22" s="12">
        <v>95.866322269938763</v>
      </c>
      <c r="E22" s="12">
        <v>787.49413401561014</v>
      </c>
      <c r="F22" s="13">
        <f t="shared" si="0"/>
        <v>0.12173591920119427</v>
      </c>
      <c r="G22" s="14">
        <v>4.8449644584064637E-2</v>
      </c>
      <c r="H22" s="14">
        <v>1.5143968435614922E-3</v>
      </c>
      <c r="I22" s="14">
        <v>0.1658421002074085</v>
      </c>
      <c r="J22" s="14">
        <v>6.7988198474483626E-3</v>
      </c>
      <c r="K22" s="14">
        <v>2.4825622204467115E-2</v>
      </c>
      <c r="L22" s="14">
        <v>7.9254855545957679E-4</v>
      </c>
      <c r="M22" s="12">
        <v>121.28287208156189</v>
      </c>
      <c r="N22" s="12">
        <v>72.037774698455877</v>
      </c>
      <c r="O22" s="12">
        <v>155.8040906695631</v>
      </c>
      <c r="P22" s="12">
        <v>6.3873042046204711</v>
      </c>
      <c r="Q22" s="12">
        <v>158.08202055734577</v>
      </c>
      <c r="R22" s="12">
        <v>5.0467084371529385</v>
      </c>
    </row>
    <row r="23" spans="1:18" x14ac:dyDescent="0.2">
      <c r="A23" s="10" t="s">
        <v>26</v>
      </c>
      <c r="B23" s="11" t="s">
        <v>81</v>
      </c>
      <c r="C23" s="12">
        <v>4.8998377169205254</v>
      </c>
      <c r="D23" s="12">
        <v>88.319943680933932</v>
      </c>
      <c r="E23" s="12">
        <v>158.83622144543594</v>
      </c>
      <c r="F23" s="13">
        <f t="shared" si="0"/>
        <v>0.55604409924391174</v>
      </c>
      <c r="G23" s="14">
        <v>4.6263567843180337E-2</v>
      </c>
      <c r="H23" s="14">
        <v>3.3846709433710451E-3</v>
      </c>
      <c r="I23" s="14">
        <v>0.16248716988963785</v>
      </c>
      <c r="J23" s="14">
        <v>1.1206801536306446E-2</v>
      </c>
      <c r="K23" s="14">
        <v>2.5472753943542148E-2</v>
      </c>
      <c r="L23" s="14">
        <v>8.6489684050240203E-4</v>
      </c>
      <c r="M23" s="12">
        <v>11.377357693494933</v>
      </c>
      <c r="N23" s="12">
        <v>167.18075870875586</v>
      </c>
      <c r="O23" s="12">
        <v>152.87792228704387</v>
      </c>
      <c r="P23" s="12">
        <v>10.544048096335512</v>
      </c>
      <c r="Q23" s="12">
        <v>162.15135934971633</v>
      </c>
      <c r="R23" s="12">
        <v>5.505655128439459</v>
      </c>
    </row>
    <row r="24" spans="1:18" x14ac:dyDescent="0.2">
      <c r="A24" s="10" t="s">
        <v>27</v>
      </c>
      <c r="B24" s="11" t="s">
        <v>83</v>
      </c>
      <c r="C24" s="12">
        <v>60.493808064085748</v>
      </c>
      <c r="D24" s="12">
        <v>187.22964793416608</v>
      </c>
      <c r="E24" s="12">
        <v>2302.3418863037523</v>
      </c>
      <c r="F24" s="13">
        <f t="shared" si="0"/>
        <v>8.132139238223654E-2</v>
      </c>
      <c r="G24" s="14">
        <v>4.8923658894713659E-2</v>
      </c>
      <c r="H24" s="14">
        <v>8.6170306290299012E-4</v>
      </c>
      <c r="I24" s="14">
        <v>0.16678310172440669</v>
      </c>
      <c r="J24" s="14">
        <v>5.7573703557826173E-3</v>
      </c>
      <c r="K24" s="14">
        <v>2.4724588108221143E-2</v>
      </c>
      <c r="L24" s="14">
        <v>7.73821888328881E-4</v>
      </c>
      <c r="M24" s="12">
        <v>144.17403070587892</v>
      </c>
      <c r="N24" s="12">
        <v>40.810462474154775</v>
      </c>
      <c r="O24" s="12">
        <v>156.62331961769311</v>
      </c>
      <c r="P24" s="12">
        <v>5.4066536002023149</v>
      </c>
      <c r="Q24" s="12">
        <v>157.44645902958507</v>
      </c>
      <c r="R24" s="12">
        <v>4.9277066094564352</v>
      </c>
    </row>
    <row r="25" spans="1:18" x14ac:dyDescent="0.2">
      <c r="A25" s="10" t="s">
        <v>28</v>
      </c>
      <c r="B25" s="11" t="s">
        <v>83</v>
      </c>
      <c r="C25" s="12">
        <v>60.85415913189869</v>
      </c>
      <c r="D25" s="12">
        <v>432.12543060143065</v>
      </c>
      <c r="E25" s="12">
        <v>2278.5164540678725</v>
      </c>
      <c r="F25" s="13">
        <f t="shared" si="0"/>
        <v>0.1896521000890514</v>
      </c>
      <c r="G25" s="14">
        <v>4.8877940577606298E-2</v>
      </c>
      <c r="H25" s="14">
        <v>8.7449247080393061E-4</v>
      </c>
      <c r="I25" s="14">
        <v>0.16707040700560574</v>
      </c>
      <c r="J25" s="14">
        <v>5.7750777608774348E-3</v>
      </c>
      <c r="K25" s="14">
        <v>2.4790345533131471E-2</v>
      </c>
      <c r="L25" s="14">
        <v>7.7459380028082237E-4</v>
      </c>
      <c r="M25" s="12">
        <v>141.98008560165238</v>
      </c>
      <c r="N25" s="12">
        <v>41.463476893702534</v>
      </c>
      <c r="O25" s="12">
        <v>156.87331381314971</v>
      </c>
      <c r="P25" s="12">
        <v>5.4225975869387213</v>
      </c>
      <c r="Q25" s="12">
        <v>157.86011749062726</v>
      </c>
      <c r="R25" s="12">
        <v>4.9324632509225141</v>
      </c>
    </row>
    <row r="26" spans="1:18" x14ac:dyDescent="0.2">
      <c r="A26" s="10" t="s">
        <v>84</v>
      </c>
      <c r="B26" s="11" t="s">
        <v>83</v>
      </c>
      <c r="C26" s="12">
        <v>26.807104397647855</v>
      </c>
      <c r="D26" s="12">
        <v>113.68333465152276</v>
      </c>
      <c r="E26" s="12">
        <v>1018.8126765370298</v>
      </c>
      <c r="F26" s="13">
        <f t="shared" si="0"/>
        <v>0.11158413835007953</v>
      </c>
      <c r="G26" s="14">
        <v>4.9147511324069346E-2</v>
      </c>
      <c r="H26" s="14">
        <v>1.3497365176794139E-3</v>
      </c>
      <c r="I26" s="14">
        <v>0.17703641265560849</v>
      </c>
      <c r="J26" s="14">
        <v>7.1359414492038796E-3</v>
      </c>
      <c r="K26" s="14">
        <v>2.612504323845569E-2</v>
      </c>
      <c r="L26" s="14">
        <v>8.6974741977065089E-4</v>
      </c>
      <c r="M26" s="12">
        <v>154.87407621485258</v>
      </c>
      <c r="N26" s="12">
        <v>63.07254189473565</v>
      </c>
      <c r="O26" s="12">
        <v>165.50719869553416</v>
      </c>
      <c r="P26" s="12">
        <v>6.6712246458054789</v>
      </c>
      <c r="Q26" s="12">
        <v>166.25053230557859</v>
      </c>
      <c r="R26" s="12">
        <v>5.5347648686541122</v>
      </c>
    </row>
    <row r="27" spans="1:18" x14ac:dyDescent="0.2">
      <c r="A27" s="10" t="s">
        <v>29</v>
      </c>
      <c r="B27" s="11" t="s">
        <v>81</v>
      </c>
      <c r="C27" s="12">
        <v>4.8312985457217463</v>
      </c>
      <c r="D27" s="12">
        <v>67.013088906048367</v>
      </c>
      <c r="E27" s="12">
        <v>161.39884477484597</v>
      </c>
      <c r="F27" s="13">
        <f t="shared" si="0"/>
        <v>0.41520178784137346</v>
      </c>
      <c r="G27" s="14">
        <v>4.6477491243324225E-2</v>
      </c>
      <c r="H27" s="14">
        <v>2.9671655419756721E-3</v>
      </c>
      <c r="I27" s="14">
        <v>0.16462584509016387</v>
      </c>
      <c r="J27" s="14">
        <v>1.0208205842664535E-2</v>
      </c>
      <c r="K27" s="14">
        <v>2.5689241898202066E-2</v>
      </c>
      <c r="L27" s="14">
        <v>8.5215210537076974E-4</v>
      </c>
      <c r="M27" s="12">
        <v>22.461930594436897</v>
      </c>
      <c r="N27" s="12">
        <v>146.50827850783992</v>
      </c>
      <c r="O27" s="12">
        <v>154.74424777483247</v>
      </c>
      <c r="P27" s="12">
        <v>9.5954625677918877</v>
      </c>
      <c r="Q27" s="12">
        <v>163.51212074173344</v>
      </c>
      <c r="R27" s="12">
        <v>5.4239513371338361</v>
      </c>
    </row>
    <row r="28" spans="1:18" x14ac:dyDescent="0.2">
      <c r="A28" s="10" t="s">
        <v>30</v>
      </c>
      <c r="B28" s="11" t="s">
        <v>83</v>
      </c>
      <c r="C28" s="12">
        <v>35.941066940867607</v>
      </c>
      <c r="D28" s="12">
        <v>101.75721330965384</v>
      </c>
      <c r="E28" s="12">
        <v>1438.8342783743412</v>
      </c>
      <c r="F28" s="13">
        <f t="shared" si="0"/>
        <v>7.0721982954578794E-2</v>
      </c>
      <c r="G28" s="14">
        <v>4.8951519571569298E-2</v>
      </c>
      <c r="H28" s="14">
        <v>1.2390305848134179E-3</v>
      </c>
      <c r="I28" s="14">
        <v>0.16654947035314571</v>
      </c>
      <c r="J28" s="14">
        <v>6.4293038750367739E-3</v>
      </c>
      <c r="K28" s="14">
        <v>2.4675901421134735E-2</v>
      </c>
      <c r="L28" s="14">
        <v>8.0063698590871943E-4</v>
      </c>
      <c r="M28" s="12">
        <v>145.50957703961768</v>
      </c>
      <c r="N28" s="12">
        <v>58.3177934908243</v>
      </c>
      <c r="O28" s="12">
        <v>156.41998354917092</v>
      </c>
      <c r="P28" s="12">
        <v>6.0382756200513992</v>
      </c>
      <c r="Q28" s="12">
        <v>157.14016989597994</v>
      </c>
      <c r="R28" s="12">
        <v>5.0985870726061577</v>
      </c>
    </row>
    <row r="29" spans="1:18" x14ac:dyDescent="0.2">
      <c r="A29" s="10" t="s">
        <v>31</v>
      </c>
      <c r="B29" s="11" t="s">
        <v>83</v>
      </c>
      <c r="C29" s="12">
        <v>37.639346256601399</v>
      </c>
      <c r="D29" s="12">
        <v>104.35614068092767</v>
      </c>
      <c r="E29" s="12">
        <v>1440.2432452962857</v>
      </c>
      <c r="F29" s="13">
        <f t="shared" si="0"/>
        <v>7.2457302627001452E-2</v>
      </c>
      <c r="G29" s="14">
        <v>4.8866133069796112E-2</v>
      </c>
      <c r="H29" s="14">
        <v>1.0325210538299E-3</v>
      </c>
      <c r="I29" s="14">
        <v>0.16851186495770587</v>
      </c>
      <c r="J29" s="14">
        <v>5.9870024977360355E-3</v>
      </c>
      <c r="K29" s="14">
        <v>2.5010274612369508E-2</v>
      </c>
      <c r="L29" s="14">
        <v>7.7481651608332809E-4</v>
      </c>
      <c r="M29" s="12">
        <v>141.41298506704271</v>
      </c>
      <c r="N29" s="12">
        <v>48.862005864897043</v>
      </c>
      <c r="O29" s="12">
        <v>158.12664766479622</v>
      </c>
      <c r="P29" s="12">
        <v>5.6180295361716563</v>
      </c>
      <c r="Q29" s="12">
        <v>159.24342660563559</v>
      </c>
      <c r="R29" s="12">
        <v>4.9333499501331586</v>
      </c>
    </row>
    <row r="30" spans="1:18" x14ac:dyDescent="0.2">
      <c r="A30" s="10" t="s">
        <v>32</v>
      </c>
      <c r="B30" s="11" t="s">
        <v>83</v>
      </c>
      <c r="C30" s="12">
        <v>75.399445743456042</v>
      </c>
      <c r="D30" s="12">
        <v>278.02048931550479</v>
      </c>
      <c r="E30" s="12">
        <v>2875.0934370594487</v>
      </c>
      <c r="F30" s="13">
        <f t="shared" si="0"/>
        <v>9.6699636168991798E-2</v>
      </c>
      <c r="G30" s="14">
        <v>4.9276612144600551E-2</v>
      </c>
      <c r="H30" s="14">
        <v>8.7640527531912006E-4</v>
      </c>
      <c r="I30" s="14">
        <v>0.17139490102802254</v>
      </c>
      <c r="J30" s="14">
        <v>5.883243135351747E-3</v>
      </c>
      <c r="K30" s="14">
        <v>2.5226267952444155E-2</v>
      </c>
      <c r="L30" s="14">
        <v>7.8278274775286677E-4</v>
      </c>
      <c r="M30" s="12">
        <v>161.01336225123171</v>
      </c>
      <c r="N30" s="12">
        <v>41.077705974212762</v>
      </c>
      <c r="O30" s="12">
        <v>160.62878791384131</v>
      </c>
      <c r="P30" s="12">
        <v>5.5136891947530628</v>
      </c>
      <c r="Q30" s="12">
        <v>160.60169186619777</v>
      </c>
      <c r="R30" s="12">
        <v>4.9835446880124401</v>
      </c>
    </row>
    <row r="31" spans="1:18" x14ac:dyDescent="0.2">
      <c r="A31" s="15" t="s">
        <v>85</v>
      </c>
      <c r="B31" s="11" t="s">
        <v>81</v>
      </c>
      <c r="C31" s="16">
        <v>4.1447921377774133</v>
      </c>
      <c r="D31" s="16">
        <v>63.716056607623578</v>
      </c>
      <c r="E31" s="16">
        <v>141.52441739962893</v>
      </c>
      <c r="F31" s="13">
        <f t="shared" si="0"/>
        <v>0.45021246353345268</v>
      </c>
      <c r="G31" s="17">
        <v>4.7519673615096333E-2</v>
      </c>
      <c r="H31" s="17">
        <v>5.6358689823151819E-3</v>
      </c>
      <c r="I31" s="17">
        <v>0.1616750908988237</v>
      </c>
      <c r="J31" s="17">
        <v>1.7397583613512367E-2</v>
      </c>
      <c r="K31" s="17">
        <v>2.4670881448243368E-2</v>
      </c>
      <c r="L31" s="17">
        <v>9.4707932920161159E-4</v>
      </c>
      <c r="M31" s="16">
        <v>75.422545624898419</v>
      </c>
      <c r="N31" s="16">
        <v>260.01939842869456</v>
      </c>
      <c r="O31" s="16">
        <v>152.16835799142976</v>
      </c>
      <c r="P31" s="16">
        <v>16.374580133333598</v>
      </c>
      <c r="Q31" s="16">
        <v>157.10858829670167</v>
      </c>
      <c r="R31" s="16">
        <v>6.0311706627914958</v>
      </c>
    </row>
    <row r="32" spans="1:18" x14ac:dyDescent="0.2">
      <c r="A32" s="15" t="s">
        <v>33</v>
      </c>
      <c r="B32" s="11" t="s">
        <v>79</v>
      </c>
      <c r="C32" s="16">
        <v>172.91556884430685</v>
      </c>
      <c r="D32" s="16">
        <v>229.72191317301886</v>
      </c>
      <c r="E32" s="16">
        <v>336.93593547121583</v>
      </c>
      <c r="F32" s="13">
        <f t="shared" si="0"/>
        <v>0.68179700942775756</v>
      </c>
      <c r="G32" s="17">
        <v>0.13570877762180392</v>
      </c>
      <c r="H32" s="17">
        <v>1.8689486153933993E-3</v>
      </c>
      <c r="I32" s="17">
        <v>7.2734900561695772</v>
      </c>
      <c r="J32" s="17">
        <v>0.25476874605914179</v>
      </c>
      <c r="K32" s="17">
        <v>0.3886421610840034</v>
      </c>
      <c r="L32" s="17">
        <v>1.2841624236825423E-2</v>
      </c>
      <c r="M32" s="16">
        <v>2204.9717243614837</v>
      </c>
      <c r="N32" s="16">
        <v>20.284463859852622</v>
      </c>
      <c r="O32" s="16">
        <v>2145.5616937196774</v>
      </c>
      <c r="P32" s="16">
        <v>75.152651351716713</v>
      </c>
      <c r="Q32" s="16">
        <v>2116.5280075548803</v>
      </c>
      <c r="R32" s="16">
        <v>69.934917210029113</v>
      </c>
    </row>
    <row r="33" spans="1:18" x14ac:dyDescent="0.2">
      <c r="A33" s="15" t="s">
        <v>34</v>
      </c>
      <c r="B33" s="11" t="s">
        <v>81</v>
      </c>
      <c r="C33" s="16">
        <v>18.063668318983908</v>
      </c>
      <c r="D33" s="16">
        <v>157.01245093121008</v>
      </c>
      <c r="E33" s="16">
        <v>625.30604409160719</v>
      </c>
      <c r="F33" s="13">
        <f t="shared" si="0"/>
        <v>0.25109696670100923</v>
      </c>
      <c r="G33" s="17">
        <v>4.7812889193612672E-2</v>
      </c>
      <c r="H33" s="17">
        <v>2.5400206561096332E-3</v>
      </c>
      <c r="I33" s="17">
        <v>0.17003448573152838</v>
      </c>
      <c r="J33" s="17">
        <v>9.7717518199384873E-3</v>
      </c>
      <c r="K33" s="17">
        <v>2.5787368492696153E-2</v>
      </c>
      <c r="L33" s="17">
        <v>9.2142895183934645E-4</v>
      </c>
      <c r="M33" s="16">
        <v>90.020805832334744</v>
      </c>
      <c r="N33" s="16">
        <v>121.29625419283296</v>
      </c>
      <c r="O33" s="16">
        <v>159.44887379753081</v>
      </c>
      <c r="P33" s="16">
        <v>9.1634048000020289</v>
      </c>
      <c r="Q33" s="16">
        <v>164.1288128040926</v>
      </c>
      <c r="R33" s="16">
        <v>5.864617011679405</v>
      </c>
    </row>
    <row r="34" spans="1:18" x14ac:dyDescent="0.2">
      <c r="A34" s="15" t="s">
        <v>35</v>
      </c>
      <c r="B34" s="11" t="s">
        <v>83</v>
      </c>
      <c r="C34" s="16">
        <v>27.669884780476853</v>
      </c>
      <c r="D34" s="16">
        <v>177.64024418410145</v>
      </c>
      <c r="E34" s="16">
        <v>989.49935683063063</v>
      </c>
      <c r="F34" s="13">
        <f t="shared" si="0"/>
        <v>0.17952537609835714</v>
      </c>
      <c r="G34" s="17">
        <v>4.813122424435707E-2</v>
      </c>
      <c r="H34" s="17">
        <v>2.28120098736373E-3</v>
      </c>
      <c r="I34" s="17">
        <v>0.16879706021599142</v>
      </c>
      <c r="J34" s="17">
        <v>8.8985125228813692E-3</v>
      </c>
      <c r="K34" s="17">
        <v>2.5430387153381268E-2</v>
      </c>
      <c r="L34" s="17">
        <v>8.684863962822193E-4</v>
      </c>
      <c r="M34" s="16">
        <v>105.72418455240756</v>
      </c>
      <c r="N34" s="16">
        <v>108.32973380103135</v>
      </c>
      <c r="O34" s="16">
        <v>158.3744389862176</v>
      </c>
      <c r="P34" s="16">
        <v>8.3490608593529014</v>
      </c>
      <c r="Q34" s="16">
        <v>161.88502412255662</v>
      </c>
      <c r="R34" s="16">
        <v>5.5286197714676</v>
      </c>
    </row>
    <row r="35" spans="1:18" x14ac:dyDescent="0.2">
      <c r="A35" s="15" t="s">
        <v>86</v>
      </c>
      <c r="B35" s="11" t="s">
        <v>81</v>
      </c>
      <c r="C35" s="16">
        <v>5.9908203627641115</v>
      </c>
      <c r="D35" s="16">
        <v>102.84161030520558</v>
      </c>
      <c r="E35" s="16">
        <v>191.83164295776999</v>
      </c>
      <c r="F35" s="13">
        <f t="shared" si="0"/>
        <v>0.53610347448176332</v>
      </c>
      <c r="G35" s="17">
        <v>5.2735482820691806E-2</v>
      </c>
      <c r="H35" s="17">
        <v>4.4698154232616881E-3</v>
      </c>
      <c r="I35" s="17">
        <v>0.18739082078260763</v>
      </c>
      <c r="J35" s="17">
        <v>1.531784387450536E-2</v>
      </c>
      <c r="K35" s="17">
        <v>2.5766794186235918E-2</v>
      </c>
      <c r="L35" s="17">
        <v>1.0054026237249381E-3</v>
      </c>
      <c r="M35" s="16">
        <v>317.43287222134967</v>
      </c>
      <c r="N35" s="16">
        <v>182.02361714657087</v>
      </c>
      <c r="O35" s="16">
        <v>174.40047957180136</v>
      </c>
      <c r="P35" s="16">
        <v>14.255977462305133</v>
      </c>
      <c r="Q35" s="16">
        <v>163.99951521754096</v>
      </c>
      <c r="R35" s="16">
        <v>6.3991485202847622</v>
      </c>
    </row>
    <row r="36" spans="1:18" x14ac:dyDescent="0.2">
      <c r="A36" s="15" t="s">
        <v>87</v>
      </c>
      <c r="B36" s="11" t="s">
        <v>83</v>
      </c>
      <c r="C36" s="16">
        <v>34.550416124031237</v>
      </c>
      <c r="D36" s="16">
        <v>45.986294415845968</v>
      </c>
      <c r="E36" s="16">
        <v>1282.540962800796</v>
      </c>
      <c r="F36" s="13">
        <f t="shared" si="0"/>
        <v>3.5855614557075595E-2</v>
      </c>
      <c r="G36" s="17">
        <v>4.7915690253914553E-2</v>
      </c>
      <c r="H36" s="17">
        <v>1.8308626048580952E-3</v>
      </c>
      <c r="I36" s="17">
        <v>0.17089233536130838</v>
      </c>
      <c r="J36" s="17">
        <v>8.0293827578343715E-3</v>
      </c>
      <c r="K36" s="17">
        <v>2.5861864836088343E-2</v>
      </c>
      <c r="L36" s="17">
        <v>8.8078897796167429E-4</v>
      </c>
      <c r="M36" s="16">
        <v>95.108389049887094</v>
      </c>
      <c r="N36" s="16">
        <v>88.059852835923621</v>
      </c>
      <c r="O36" s="16">
        <v>160.19306281485839</v>
      </c>
      <c r="P36" s="16">
        <v>7.5266770377433891</v>
      </c>
      <c r="Q36" s="16">
        <v>164.59695743327117</v>
      </c>
      <c r="R36" s="16">
        <v>5.6057514348675213</v>
      </c>
    </row>
    <row r="37" spans="1:18" x14ac:dyDescent="0.2">
      <c r="A37" s="15" t="s">
        <v>36</v>
      </c>
      <c r="B37" s="11" t="s">
        <v>83</v>
      </c>
      <c r="C37" s="16">
        <v>44.325512618202652</v>
      </c>
      <c r="D37" s="16">
        <v>47.178229801970019</v>
      </c>
      <c r="E37" s="16">
        <v>1652.4815160635294</v>
      </c>
      <c r="F37" s="13">
        <f t="shared" si="0"/>
        <v>2.8549928905925663E-2</v>
      </c>
      <c r="G37" s="17">
        <v>4.9379587320678091E-2</v>
      </c>
      <c r="H37" s="17">
        <v>1.558687714807636E-3</v>
      </c>
      <c r="I37" s="17">
        <v>0.17443636739724358</v>
      </c>
      <c r="J37" s="17">
        <v>7.7745874637195414E-3</v>
      </c>
      <c r="K37" s="17">
        <v>2.561560275090554E-2</v>
      </c>
      <c r="L37" s="17">
        <v>9.1383863921220534E-4</v>
      </c>
      <c r="M37" s="16">
        <v>165.8937899167386</v>
      </c>
      <c r="N37" s="16">
        <v>72.14388917689476</v>
      </c>
      <c r="O37" s="16">
        <v>163.26176086496318</v>
      </c>
      <c r="P37" s="16">
        <v>7.2765379047074648</v>
      </c>
      <c r="Q37" s="16">
        <v>163.04928515205268</v>
      </c>
      <c r="R37" s="16">
        <v>5.8167960487522512</v>
      </c>
    </row>
    <row r="38" spans="1:18" x14ac:dyDescent="0.2">
      <c r="A38" s="15" t="s">
        <v>37</v>
      </c>
      <c r="B38" s="11" t="s">
        <v>79</v>
      </c>
      <c r="C38" s="16">
        <v>271.18532950889443</v>
      </c>
      <c r="D38" s="16">
        <v>296.31269762797052</v>
      </c>
      <c r="E38" s="16">
        <v>459.91156525027156</v>
      </c>
      <c r="F38" s="13">
        <f t="shared" si="0"/>
        <v>0.64428190116664075</v>
      </c>
      <c r="G38" s="17">
        <v>0.16429680444072153</v>
      </c>
      <c r="H38" s="17">
        <v>1.7929466073341685E-3</v>
      </c>
      <c r="I38" s="17">
        <v>10.009332274963713</v>
      </c>
      <c r="J38" s="17">
        <v>0.33326060969945631</v>
      </c>
      <c r="K38" s="17">
        <v>0.44176468151011938</v>
      </c>
      <c r="L38" s="17">
        <v>1.4134719152780122E-2</v>
      </c>
      <c r="M38" s="16">
        <v>2499.6742813189026</v>
      </c>
      <c r="N38" s="16">
        <v>18.238487401948532</v>
      </c>
      <c r="O38" s="16">
        <v>2435.6432977135769</v>
      </c>
      <c r="P38" s="16">
        <v>81.094717220721265</v>
      </c>
      <c r="Q38" s="16">
        <v>2358.5356105035239</v>
      </c>
      <c r="R38" s="16">
        <v>75.463792968552355</v>
      </c>
    </row>
    <row r="39" spans="1:18" x14ac:dyDescent="0.2">
      <c r="A39" s="15" t="s">
        <v>38</v>
      </c>
      <c r="B39" s="11" t="s">
        <v>83</v>
      </c>
      <c r="C39" s="16">
        <v>30.667129448675851</v>
      </c>
      <c r="D39" s="16">
        <v>61.620265226647042</v>
      </c>
      <c r="E39" s="16">
        <v>1105.8803650912689</v>
      </c>
      <c r="F39" s="13">
        <f t="shared" si="0"/>
        <v>5.5720552757586472E-2</v>
      </c>
      <c r="G39" s="17">
        <v>4.9291941138984982E-2</v>
      </c>
      <c r="H39" s="17">
        <v>2.0025424010490156E-3</v>
      </c>
      <c r="I39" s="17">
        <v>0.17632179833630679</v>
      </c>
      <c r="J39" s="17">
        <v>8.6089979735242527E-3</v>
      </c>
      <c r="K39" s="17">
        <v>2.5938513704298331E-2</v>
      </c>
      <c r="L39" s="17">
        <v>8.9838616965898634E-4</v>
      </c>
      <c r="M39" s="16">
        <v>161.74079163765359</v>
      </c>
      <c r="N39" s="16">
        <v>92.344778765632014</v>
      </c>
      <c r="O39" s="16">
        <v>164.89054179362549</v>
      </c>
      <c r="P39" s="16">
        <v>8.0508612862890523</v>
      </c>
      <c r="Q39" s="16">
        <v>165.07859332384618</v>
      </c>
      <c r="R39" s="16">
        <v>5.7175336582345437</v>
      </c>
    </row>
    <row r="40" spans="1:18" x14ac:dyDescent="0.2">
      <c r="A40" s="15" t="s">
        <v>39</v>
      </c>
      <c r="B40" s="11" t="s">
        <v>79</v>
      </c>
      <c r="C40" s="16">
        <v>124.54874686987363</v>
      </c>
      <c r="D40" s="16">
        <v>142.17394748876612</v>
      </c>
      <c r="E40" s="16">
        <v>231.97451539191874</v>
      </c>
      <c r="F40" s="13">
        <f t="shared" si="0"/>
        <v>0.6128860631460511</v>
      </c>
      <c r="G40" s="17">
        <v>0.13491179840864526</v>
      </c>
      <c r="H40" s="17">
        <v>1.8317949505098452E-3</v>
      </c>
      <c r="I40" s="17">
        <v>7.7685057448256716</v>
      </c>
      <c r="J40" s="17">
        <v>0.28656615099249166</v>
      </c>
      <c r="K40" s="17">
        <v>0.41754430181795732</v>
      </c>
      <c r="L40" s="17">
        <v>1.4645795531261269E-2</v>
      </c>
      <c r="M40" s="16">
        <v>2195.751827242018</v>
      </c>
      <c r="N40" s="16">
        <v>20.69339144061405</v>
      </c>
      <c r="O40" s="16">
        <v>2204.5655777969155</v>
      </c>
      <c r="P40" s="16">
        <v>81.322443851005659</v>
      </c>
      <c r="Q40" s="16">
        <v>2249.3215769120716</v>
      </c>
      <c r="R40" s="16">
        <v>78.897266124999206</v>
      </c>
    </row>
    <row r="41" spans="1:18" x14ac:dyDescent="0.2">
      <c r="A41" s="15" t="s">
        <v>40</v>
      </c>
      <c r="B41" s="11" t="s">
        <v>79</v>
      </c>
      <c r="C41" s="16">
        <v>179.59587191977494</v>
      </c>
      <c r="D41" s="16">
        <v>221.70423878941617</v>
      </c>
      <c r="E41" s="16">
        <v>354.68969417749054</v>
      </c>
      <c r="F41" s="13">
        <f t="shared" si="0"/>
        <v>0.62506535269804875</v>
      </c>
      <c r="G41" s="17">
        <v>0.13304694342520471</v>
      </c>
      <c r="H41" s="17">
        <v>1.8324107759918392E-3</v>
      </c>
      <c r="I41" s="17">
        <v>7.0922610566805773</v>
      </c>
      <c r="J41" s="17">
        <v>0.24191786819091682</v>
      </c>
      <c r="K41" s="17">
        <v>0.38654032991637499</v>
      </c>
      <c r="L41" s="17">
        <v>1.2393298863478765E-2</v>
      </c>
      <c r="M41" s="16">
        <v>2172.989797622733</v>
      </c>
      <c r="N41" s="16">
        <v>22.379954279636422</v>
      </c>
      <c r="O41" s="16">
        <v>2123.072731753814</v>
      </c>
      <c r="P41" s="16">
        <v>72.418263396600878</v>
      </c>
      <c r="Q41" s="16">
        <v>2106.7634051318078</v>
      </c>
      <c r="R41" s="16">
        <v>67.547281599535367</v>
      </c>
    </row>
    <row r="42" spans="1:18" x14ac:dyDescent="0.2">
      <c r="A42" s="10" t="s">
        <v>41</v>
      </c>
      <c r="B42" s="11" t="s">
        <v>81</v>
      </c>
      <c r="C42" s="12">
        <v>9.0985991304507774</v>
      </c>
      <c r="D42" s="12">
        <v>121.74009862734626</v>
      </c>
      <c r="E42" s="12">
        <v>312.74783992390985</v>
      </c>
      <c r="F42" s="13">
        <f t="shared" si="0"/>
        <v>0.38925959858576509</v>
      </c>
      <c r="G42" s="14">
        <v>4.737741237670226E-2</v>
      </c>
      <c r="H42" s="14">
        <v>2.1415121441984556E-3</v>
      </c>
      <c r="I42" s="14">
        <v>0.16639258626597619</v>
      </c>
      <c r="J42" s="14">
        <v>8.2021487071649579E-3</v>
      </c>
      <c r="K42" s="14">
        <v>2.5471738270825033E-2</v>
      </c>
      <c r="L42" s="14">
        <v>8.2594657254247744E-4</v>
      </c>
      <c r="M42" s="12">
        <v>68.292846793594009</v>
      </c>
      <c r="N42" s="12">
        <v>104.18160275523022</v>
      </c>
      <c r="O42" s="12">
        <v>156.28341998281439</v>
      </c>
      <c r="P42" s="12">
        <v>7.7038279164332746</v>
      </c>
      <c r="Q42" s="12">
        <v>162.14497453819774</v>
      </c>
      <c r="R42" s="12">
        <v>5.2577128639942607</v>
      </c>
    </row>
    <row r="43" spans="1:18" x14ac:dyDescent="0.2">
      <c r="A43" s="10" t="s">
        <v>42</v>
      </c>
      <c r="B43" s="11" t="s">
        <v>83</v>
      </c>
      <c r="C43" s="12">
        <v>58.116605645937156</v>
      </c>
      <c r="D43" s="12">
        <v>171.99314522174447</v>
      </c>
      <c r="E43" s="12">
        <v>2267.5473210917144</v>
      </c>
      <c r="F43" s="13">
        <f t="shared" si="0"/>
        <v>7.5849859282732884E-2</v>
      </c>
      <c r="G43" s="14">
        <v>4.9153581266596205E-2</v>
      </c>
      <c r="H43" s="14">
        <v>9.2287147783929604E-4</v>
      </c>
      <c r="I43" s="14">
        <v>0.16676316017310824</v>
      </c>
      <c r="J43" s="14">
        <v>5.770005787436196E-3</v>
      </c>
      <c r="K43" s="14">
        <v>2.4605993193533949E-2</v>
      </c>
      <c r="L43" s="14">
        <v>7.6150218524161204E-4</v>
      </c>
      <c r="M43" s="12">
        <v>155.16324440235272</v>
      </c>
      <c r="N43" s="12">
        <v>43.380120726622209</v>
      </c>
      <c r="O43" s="12">
        <v>156.60596550427766</v>
      </c>
      <c r="P43" s="12">
        <v>5.4185668247634364</v>
      </c>
      <c r="Q43" s="12">
        <v>156.70035008279464</v>
      </c>
      <c r="R43" s="12">
        <v>4.8495363742330504</v>
      </c>
    </row>
    <row r="44" spans="1:18" x14ac:dyDescent="0.2">
      <c r="A44" s="10" t="s">
        <v>43</v>
      </c>
      <c r="B44" s="11" t="s">
        <v>81</v>
      </c>
      <c r="C44" s="12">
        <v>4.1973381162037828</v>
      </c>
      <c r="D44" s="12">
        <v>50.421943358461824</v>
      </c>
      <c r="E44" s="12">
        <v>145.61038882574525</v>
      </c>
      <c r="F44" s="13">
        <f t="shared" si="0"/>
        <v>0.34627984833419223</v>
      </c>
      <c r="G44" s="14">
        <v>5.123944699532744E-2</v>
      </c>
      <c r="H44" s="14">
        <v>3.2903288602480316E-3</v>
      </c>
      <c r="I44" s="14">
        <v>0.17679459857451166</v>
      </c>
      <c r="J44" s="14">
        <v>1.1015440148149851E-2</v>
      </c>
      <c r="K44" s="14">
        <v>2.50242175474591E-2</v>
      </c>
      <c r="L44" s="14">
        <v>8.3185538074386834E-4</v>
      </c>
      <c r="M44" s="12">
        <v>251.61639270237734</v>
      </c>
      <c r="N44" s="12">
        <v>141.37702434684005</v>
      </c>
      <c r="O44" s="12">
        <v>165.29857376054352</v>
      </c>
      <c r="P44" s="12">
        <v>10.299163891403577</v>
      </c>
      <c r="Q44" s="12">
        <v>159.33111482244075</v>
      </c>
      <c r="R44" s="12">
        <v>5.2964870902996246</v>
      </c>
    </row>
    <row r="45" spans="1:18" x14ac:dyDescent="0.2">
      <c r="A45" s="10" t="s">
        <v>44</v>
      </c>
      <c r="B45" s="11" t="s">
        <v>83</v>
      </c>
      <c r="C45" s="12">
        <v>53.484691930628301</v>
      </c>
      <c r="D45" s="12">
        <v>14.757587348539067</v>
      </c>
      <c r="E45" s="12">
        <v>2171.7680257356678</v>
      </c>
      <c r="F45" s="13">
        <f t="shared" si="0"/>
        <v>6.7951950547481058E-3</v>
      </c>
      <c r="G45" s="14">
        <v>4.9084014327680121E-2</v>
      </c>
      <c r="H45" s="14">
        <v>8.4942059961563517E-4</v>
      </c>
      <c r="I45" s="14">
        <v>0.16477495538466061</v>
      </c>
      <c r="J45" s="14">
        <v>5.7518465439269041E-3</v>
      </c>
      <c r="K45" s="14">
        <v>2.4347090892982651E-2</v>
      </c>
      <c r="L45" s="14">
        <v>7.7454031759265031E-4</v>
      </c>
      <c r="M45" s="12">
        <v>151.84605133478584</v>
      </c>
      <c r="N45" s="12">
        <v>40.049692140967863</v>
      </c>
      <c r="O45" s="12">
        <v>154.87424177695883</v>
      </c>
      <c r="P45" s="12">
        <v>5.406239499373755</v>
      </c>
      <c r="Q45" s="12">
        <v>155.0712337463593</v>
      </c>
      <c r="R45" s="12">
        <v>4.9331939969061018</v>
      </c>
    </row>
    <row r="46" spans="1:18" x14ac:dyDescent="0.2">
      <c r="A46" s="10" t="s">
        <v>45</v>
      </c>
      <c r="B46" s="11" t="s">
        <v>79</v>
      </c>
      <c r="C46" s="12">
        <v>115.79464800711226</v>
      </c>
      <c r="D46" s="12">
        <v>110.04060394175346</v>
      </c>
      <c r="E46" s="12">
        <v>254.83743089088094</v>
      </c>
      <c r="F46" s="13">
        <f t="shared" si="0"/>
        <v>0.43180706836144428</v>
      </c>
      <c r="G46" s="14">
        <v>0.13557140836200182</v>
      </c>
      <c r="H46" s="14">
        <v>1.2840161043557075E-3</v>
      </c>
      <c r="I46" s="14">
        <v>6.9145841047954635</v>
      </c>
      <c r="J46" s="14">
        <v>0.22176334818419996</v>
      </c>
      <c r="K46" s="14">
        <v>0.36990815370873864</v>
      </c>
      <c r="L46" s="14">
        <v>1.1492125873254308E-2</v>
      </c>
      <c r="M46" s="12">
        <v>2203.4056627564564</v>
      </c>
      <c r="N46" s="12">
        <v>14.244141111681529</v>
      </c>
      <c r="O46" s="12">
        <v>2100.5301789705877</v>
      </c>
      <c r="P46" s="12">
        <v>67.367841419039834</v>
      </c>
      <c r="Q46" s="12">
        <v>2028.9682288745687</v>
      </c>
      <c r="R46" s="12">
        <v>63.034994079692709</v>
      </c>
    </row>
    <row r="47" spans="1:18" x14ac:dyDescent="0.2">
      <c r="A47" s="10" t="s">
        <v>46</v>
      </c>
      <c r="B47" s="11" t="s">
        <v>81</v>
      </c>
      <c r="C47" s="12">
        <v>17.90440151686288</v>
      </c>
      <c r="D47" s="12">
        <v>171.26461281264494</v>
      </c>
      <c r="E47" s="12">
        <v>638.07983012619138</v>
      </c>
      <c r="F47" s="13">
        <f t="shared" si="0"/>
        <v>0.26840624750475872</v>
      </c>
      <c r="G47" s="14">
        <v>4.967715422999195E-2</v>
      </c>
      <c r="H47" s="14">
        <v>1.5057804665285076E-3</v>
      </c>
      <c r="I47" s="14">
        <v>0.17314158726575529</v>
      </c>
      <c r="J47" s="14">
        <v>7.0138424711874712E-3</v>
      </c>
      <c r="K47" s="14">
        <v>2.5277879191372987E-2</v>
      </c>
      <c r="L47" s="14">
        <v>8.0676995702557439E-4</v>
      </c>
      <c r="M47" s="12">
        <v>179.91536587589971</v>
      </c>
      <c r="N47" s="12">
        <v>69.161729847749427</v>
      </c>
      <c r="O47" s="12">
        <v>162.14171461993558</v>
      </c>
      <c r="P47" s="12">
        <v>6.568245459173923</v>
      </c>
      <c r="Q47" s="12">
        <v>160.92620466771618</v>
      </c>
      <c r="R47" s="12">
        <v>5.1361281633299205</v>
      </c>
    </row>
    <row r="48" spans="1:18" x14ac:dyDescent="0.2">
      <c r="A48" s="10" t="s">
        <v>47</v>
      </c>
      <c r="B48" s="11" t="s">
        <v>81</v>
      </c>
      <c r="C48" s="12">
        <v>6.6352517265909254</v>
      </c>
      <c r="D48" s="12">
        <v>93.524421432215036</v>
      </c>
      <c r="E48" s="12">
        <v>231.35373413973295</v>
      </c>
      <c r="F48" s="13">
        <f t="shared" si="0"/>
        <v>0.40424859265823732</v>
      </c>
      <c r="G48" s="14">
        <v>5.1650450575258994E-2</v>
      </c>
      <c r="H48" s="14">
        <v>2.9135776231679522E-3</v>
      </c>
      <c r="I48" s="14">
        <v>0.17829260826016047</v>
      </c>
      <c r="J48" s="14">
        <v>1.0082002775390526E-2</v>
      </c>
      <c r="K48" s="14">
        <v>2.503543676533769E-2</v>
      </c>
      <c r="L48" s="14">
        <v>8.1309236217464798E-4</v>
      </c>
      <c r="M48" s="12">
        <v>269.9657678679867</v>
      </c>
      <c r="N48" s="12">
        <v>124.43617676696101</v>
      </c>
      <c r="O48" s="12">
        <v>166.59029140831686</v>
      </c>
      <c r="P48" s="12">
        <v>9.4202659141145446</v>
      </c>
      <c r="Q48" s="12">
        <v>159.40167250118216</v>
      </c>
      <c r="R48" s="12">
        <v>5.1769930616118653</v>
      </c>
    </row>
    <row r="49" spans="1:18" x14ac:dyDescent="0.2">
      <c r="A49" s="10" t="s">
        <v>48</v>
      </c>
      <c r="B49" s="11" t="s">
        <v>79</v>
      </c>
      <c r="C49" s="12">
        <v>439.82898623147088</v>
      </c>
      <c r="D49" s="12">
        <v>640.97924646852618</v>
      </c>
      <c r="E49" s="12">
        <v>852.60776647859473</v>
      </c>
      <c r="F49" s="13">
        <f t="shared" si="0"/>
        <v>0.75178677894980017</v>
      </c>
      <c r="G49" s="14">
        <v>0.13472076109597619</v>
      </c>
      <c r="H49" s="14">
        <v>6.8140118412298616E-4</v>
      </c>
      <c r="I49" s="14">
        <v>7.2210870260172513</v>
      </c>
      <c r="J49" s="14">
        <v>0.22607171967999365</v>
      </c>
      <c r="K49" s="14">
        <v>0.38874426926731354</v>
      </c>
      <c r="L49" s="14">
        <v>1.2044849490536932E-2</v>
      </c>
      <c r="M49" s="12">
        <v>2193.4946950972494</v>
      </c>
      <c r="N49" s="12">
        <v>7.968104455394041</v>
      </c>
      <c r="O49" s="12">
        <v>2139.1099577934469</v>
      </c>
      <c r="P49" s="12">
        <v>66.969455568199365</v>
      </c>
      <c r="Q49" s="12">
        <v>2117.0020011152315</v>
      </c>
      <c r="R49" s="12">
        <v>65.593173946094922</v>
      </c>
    </row>
    <row r="50" spans="1:18" x14ac:dyDescent="0.2">
      <c r="A50" s="10" t="s">
        <v>49</v>
      </c>
      <c r="B50" s="11" t="s">
        <v>83</v>
      </c>
      <c r="C50" s="12">
        <v>88.094877969533968</v>
      </c>
      <c r="D50" s="12">
        <v>364.5977876843383</v>
      </c>
      <c r="E50" s="12">
        <v>3354.1164815661259</v>
      </c>
      <c r="F50" s="13">
        <f t="shared" si="0"/>
        <v>0.10870158794070799</v>
      </c>
      <c r="G50" s="14">
        <v>4.8551280034209186E-2</v>
      </c>
      <c r="H50" s="14">
        <v>6.6913033653227154E-4</v>
      </c>
      <c r="I50" s="14">
        <v>0.16715225672643361</v>
      </c>
      <c r="J50" s="14">
        <v>5.5164280404574528E-3</v>
      </c>
      <c r="K50" s="14">
        <v>2.4969365613764716E-2</v>
      </c>
      <c r="L50" s="14">
        <v>7.7316454216286138E-4</v>
      </c>
      <c r="M50" s="12">
        <v>126.21807343521618</v>
      </c>
      <c r="N50" s="12">
        <v>32.125491066769655</v>
      </c>
      <c r="O50" s="12">
        <v>156.94452280342114</v>
      </c>
      <c r="P50" s="12">
        <v>5.1795481756848591</v>
      </c>
      <c r="Q50" s="12">
        <v>158.98613980761812</v>
      </c>
      <c r="R50" s="12">
        <v>4.9229302776853494</v>
      </c>
    </row>
    <row r="51" spans="1:18" x14ac:dyDescent="0.2">
      <c r="A51" s="10" t="s">
        <v>50</v>
      </c>
      <c r="B51" s="11" t="s">
        <v>81</v>
      </c>
      <c r="C51" s="12">
        <v>4.8998486417287124</v>
      </c>
      <c r="D51" s="12">
        <v>93.82002547750885</v>
      </c>
      <c r="E51" s="12">
        <v>156.22238812278272</v>
      </c>
      <c r="F51" s="13">
        <f t="shared" si="0"/>
        <v>0.60055429061659948</v>
      </c>
      <c r="G51" s="14">
        <v>4.8740121925765441E-2</v>
      </c>
      <c r="H51" s="14">
        <v>3.4315911267784114E-3</v>
      </c>
      <c r="I51" s="14">
        <v>0.16973281144946592</v>
      </c>
      <c r="J51" s="14">
        <v>1.1329642222679185E-2</v>
      </c>
      <c r="K51" s="14">
        <v>2.52566148899964E-2</v>
      </c>
      <c r="L51" s="14">
        <v>8.4470528521775833E-4</v>
      </c>
      <c r="M51" s="12">
        <v>135.3485542638185</v>
      </c>
      <c r="N51" s="12">
        <v>157.59459194224794</v>
      </c>
      <c r="O51" s="12">
        <v>159.18704010520071</v>
      </c>
      <c r="P51" s="12">
        <v>10.625713410846126</v>
      </c>
      <c r="Q51" s="12">
        <v>160.7925044111563</v>
      </c>
      <c r="R51" s="12">
        <v>5.3776913054686402</v>
      </c>
    </row>
    <row r="52" spans="1:18" x14ac:dyDescent="0.2">
      <c r="A52" s="10" t="s">
        <v>51</v>
      </c>
      <c r="B52" s="11" t="s">
        <v>81</v>
      </c>
      <c r="C52" s="12">
        <v>12.888154965966999</v>
      </c>
      <c r="D52" s="12">
        <v>133.77309891798845</v>
      </c>
      <c r="E52" s="12">
        <v>451.44835467455476</v>
      </c>
      <c r="F52" s="13">
        <f t="shared" si="0"/>
        <v>0.29631982824353037</v>
      </c>
      <c r="G52" s="14">
        <v>5.0569465193394725E-2</v>
      </c>
      <c r="H52" s="14">
        <v>1.8426923275360978E-3</v>
      </c>
      <c r="I52" s="14">
        <v>0.17484116222741988</v>
      </c>
      <c r="J52" s="14">
        <v>7.6412479360535232E-3</v>
      </c>
      <c r="K52" s="14">
        <v>2.5075596485079486E-2</v>
      </c>
      <c r="L52" s="14">
        <v>7.9828282815846052E-4</v>
      </c>
      <c r="M52" s="12">
        <v>221.25351683152599</v>
      </c>
      <c r="N52" s="12">
        <v>82.179687441112037</v>
      </c>
      <c r="O52" s="12">
        <v>163.61167424002574</v>
      </c>
      <c r="P52" s="12">
        <v>7.150475049317607</v>
      </c>
      <c r="Q52" s="12">
        <v>159.65423071166754</v>
      </c>
      <c r="R52" s="12">
        <v>5.0826001644989107</v>
      </c>
    </row>
    <row r="53" spans="1:18" x14ac:dyDescent="0.2">
      <c r="A53" s="10" t="s">
        <v>52</v>
      </c>
      <c r="B53" s="11" t="s">
        <v>83</v>
      </c>
      <c r="C53" s="12">
        <v>65.760715059847826</v>
      </c>
      <c r="D53" s="12">
        <v>875.29148836223885</v>
      </c>
      <c r="E53" s="12">
        <v>2371.9339070665305</v>
      </c>
      <c r="F53" s="13">
        <f t="shared" si="0"/>
        <v>0.3690201846495581</v>
      </c>
      <c r="G53" s="14">
        <v>4.9167990342643013E-2</v>
      </c>
      <c r="H53" s="14">
        <v>8.3249028742723584E-4</v>
      </c>
      <c r="I53" s="14">
        <v>0.16741387124145382</v>
      </c>
      <c r="J53" s="14">
        <v>5.820792053667429E-3</v>
      </c>
      <c r="K53" s="14">
        <v>2.4694766836559558E-2</v>
      </c>
      <c r="L53" s="14">
        <v>7.8521067372475529E-4</v>
      </c>
      <c r="M53" s="12">
        <v>155.84947892131717</v>
      </c>
      <c r="N53" s="12">
        <v>39.16599453156033</v>
      </c>
      <c r="O53" s="12">
        <v>157.17209309407789</v>
      </c>
      <c r="P53" s="12">
        <v>5.4646969439038537</v>
      </c>
      <c r="Q53" s="12">
        <v>157.25885441063014</v>
      </c>
      <c r="R53" s="12">
        <v>5.0003035800340179</v>
      </c>
    </row>
    <row r="54" spans="1:18" x14ac:dyDescent="0.2">
      <c r="A54" s="10" t="s">
        <v>53</v>
      </c>
      <c r="B54" s="11" t="s">
        <v>81</v>
      </c>
      <c r="C54" s="12">
        <v>7.5042529050799116</v>
      </c>
      <c r="D54" s="12">
        <v>95.2997940234211</v>
      </c>
      <c r="E54" s="12">
        <v>249.21949255752355</v>
      </c>
      <c r="F54" s="13">
        <f t="shared" si="0"/>
        <v>0.38239301848118679</v>
      </c>
      <c r="G54" s="14">
        <v>4.9567543645786659E-2</v>
      </c>
      <c r="H54" s="14">
        <v>2.4580521852179934E-3</v>
      </c>
      <c r="I54" s="14">
        <v>0.17750221902281557</v>
      </c>
      <c r="J54" s="14">
        <v>9.3545117008811303E-3</v>
      </c>
      <c r="K54" s="14">
        <v>2.5971817206717377E-2</v>
      </c>
      <c r="L54" s="14">
        <v>8.6784585131467306E-4</v>
      </c>
      <c r="M54" s="12">
        <v>174.76442442269376</v>
      </c>
      <c r="N54" s="12">
        <v>111.77061497854379</v>
      </c>
      <c r="O54" s="12">
        <v>165.90895205066545</v>
      </c>
      <c r="P54" s="12">
        <v>8.7435370767921921</v>
      </c>
      <c r="Q54" s="12">
        <v>165.28785019739806</v>
      </c>
      <c r="R54" s="12">
        <v>5.5230781090447714</v>
      </c>
    </row>
    <row r="55" spans="1:18" x14ac:dyDescent="0.2">
      <c r="A55" s="10" t="s">
        <v>54</v>
      </c>
      <c r="B55" s="11" t="s">
        <v>83</v>
      </c>
      <c r="C55" s="12">
        <v>33.594162400757263</v>
      </c>
      <c r="D55" s="12">
        <v>321.63419942019476</v>
      </c>
      <c r="E55" s="12">
        <v>1243.4718359025933</v>
      </c>
      <c r="F55" s="13">
        <f t="shared" si="0"/>
        <v>0.25865821012884588</v>
      </c>
      <c r="G55" s="14">
        <v>4.9457311039565008E-2</v>
      </c>
      <c r="H55" s="14">
        <v>1.0845505488719437E-3</v>
      </c>
      <c r="I55" s="14">
        <v>0.16646030338323592</v>
      </c>
      <c r="J55" s="14">
        <v>6.0292767056647316E-3</v>
      </c>
      <c r="K55" s="14">
        <v>2.441046935853328E-2</v>
      </c>
      <c r="L55" s="14">
        <v>7.6613387192383706E-4</v>
      </c>
      <c r="M55" s="12">
        <v>169.56781746310239</v>
      </c>
      <c r="N55" s="12">
        <v>50.422497766194624</v>
      </c>
      <c r="O55" s="12">
        <v>156.34236824620916</v>
      </c>
      <c r="P55" s="12">
        <v>5.6627999578081871</v>
      </c>
      <c r="Q55" s="12">
        <v>155.47007433855316</v>
      </c>
      <c r="R55" s="12">
        <v>4.8795001960764992</v>
      </c>
    </row>
    <row r="56" spans="1:18" x14ac:dyDescent="0.2">
      <c r="A56" s="10" t="s">
        <v>55</v>
      </c>
      <c r="B56" s="11" t="s">
        <v>81</v>
      </c>
      <c r="C56" s="12">
        <v>12.958690373247506</v>
      </c>
      <c r="D56" s="12">
        <v>64.241649456658678</v>
      </c>
      <c r="E56" s="12">
        <v>497.81536082220339</v>
      </c>
      <c r="F56" s="13">
        <f t="shared" si="0"/>
        <v>0.12904714179682136</v>
      </c>
      <c r="G56" s="14">
        <v>4.7972488536300553E-2</v>
      </c>
      <c r="H56" s="14">
        <v>2.1295725196584228E-3</v>
      </c>
      <c r="I56" s="14">
        <v>0.16846068944094902</v>
      </c>
      <c r="J56" s="14">
        <v>8.2713709976323831E-3</v>
      </c>
      <c r="K56" s="14">
        <v>2.5468435912869025E-2</v>
      </c>
      <c r="L56" s="14">
        <v>8.3682768822429239E-4</v>
      </c>
      <c r="M56" s="12">
        <v>97.912568854274198</v>
      </c>
      <c r="N56" s="12">
        <v>101.8182431071897</v>
      </c>
      <c r="O56" s="12">
        <v>158.08217752126194</v>
      </c>
      <c r="P56" s="12">
        <v>7.761789072163813</v>
      </c>
      <c r="Q56" s="12">
        <v>162.12421492031146</v>
      </c>
      <c r="R56" s="12">
        <v>5.3269871947020286</v>
      </c>
    </row>
    <row r="57" spans="1:18" x14ac:dyDescent="0.2">
      <c r="A57" s="10" t="s">
        <v>56</v>
      </c>
      <c r="B57" s="11" t="s">
        <v>83</v>
      </c>
      <c r="C57" s="12">
        <v>95.775783987001546</v>
      </c>
      <c r="D57" s="12">
        <v>71.21165741782545</v>
      </c>
      <c r="E57" s="12">
        <v>3809.2068479216769</v>
      </c>
      <c r="F57" s="13">
        <f t="shared" si="0"/>
        <v>1.8694615509441001E-2</v>
      </c>
      <c r="G57" s="14">
        <v>4.9634632268529454E-2</v>
      </c>
      <c r="H57" s="14">
        <v>6.5118490967020794E-4</v>
      </c>
      <c r="I57" s="14">
        <v>0.16837895877251022</v>
      </c>
      <c r="J57" s="14">
        <v>5.6127634656423838E-3</v>
      </c>
      <c r="K57" s="14">
        <v>2.4603617095033135E-2</v>
      </c>
      <c r="L57" s="14">
        <v>7.7458941776390171E-4</v>
      </c>
      <c r="M57" s="12">
        <v>177.91905540459334</v>
      </c>
      <c r="N57" s="12">
        <v>30.307176459361727</v>
      </c>
      <c r="O57" s="12">
        <v>158.01115173585001</v>
      </c>
      <c r="P57" s="12">
        <v>5.2671618003368197</v>
      </c>
      <c r="Q57" s="12">
        <v>156.68540059690935</v>
      </c>
      <c r="R57" s="12">
        <v>4.9328866057245175</v>
      </c>
    </row>
    <row r="58" spans="1:18" x14ac:dyDescent="0.2">
      <c r="A58" s="10" t="s">
        <v>57</v>
      </c>
      <c r="B58" s="11" t="s">
        <v>81</v>
      </c>
      <c r="C58" s="12">
        <v>10.937462493106603</v>
      </c>
      <c r="D58" s="12">
        <v>84.717996590088973</v>
      </c>
      <c r="E58" s="12">
        <v>385.89655364186001</v>
      </c>
      <c r="F58" s="13">
        <f t="shared" si="0"/>
        <v>0.21953550968665406</v>
      </c>
      <c r="G58" s="14">
        <v>4.8489582528835819E-2</v>
      </c>
      <c r="H58" s="14">
        <v>1.9067847455462813E-3</v>
      </c>
      <c r="I58" s="14">
        <v>0.17117137272243438</v>
      </c>
      <c r="J58" s="14">
        <v>7.7718454229609175E-3</v>
      </c>
      <c r="K58" s="14">
        <v>2.5602279650956527E-2</v>
      </c>
      <c r="L58" s="14">
        <v>8.1689648773686382E-4</v>
      </c>
      <c r="M58" s="12">
        <v>123.22394646128971</v>
      </c>
      <c r="N58" s="12">
        <v>90.09198779439204</v>
      </c>
      <c r="O58" s="12">
        <v>160.43501166370964</v>
      </c>
      <c r="P58" s="12">
        <v>7.2843729138234741</v>
      </c>
      <c r="Q58" s="12">
        <v>162.9655434674668</v>
      </c>
      <c r="R58" s="12">
        <v>5.1997705632329945</v>
      </c>
    </row>
    <row r="59" spans="1:18" x14ac:dyDescent="0.2">
      <c r="A59" s="10" t="s">
        <v>58</v>
      </c>
      <c r="B59" s="11" t="s">
        <v>83</v>
      </c>
      <c r="C59" s="12">
        <v>49.24083417046959</v>
      </c>
      <c r="D59" s="12">
        <v>83.598398165171034</v>
      </c>
      <c r="E59" s="12">
        <v>1916.5392257925153</v>
      </c>
      <c r="F59" s="13">
        <f t="shared" si="0"/>
        <v>4.3619455860916152E-2</v>
      </c>
      <c r="G59" s="14">
        <v>4.8385021491343369E-2</v>
      </c>
      <c r="H59" s="14">
        <v>9.2628790906953073E-4</v>
      </c>
      <c r="I59" s="14">
        <v>0.16801694010622553</v>
      </c>
      <c r="J59" s="14">
        <v>5.9009093506424718E-3</v>
      </c>
      <c r="K59" s="14">
        <v>2.5184775358375551E-2</v>
      </c>
      <c r="L59" s="14">
        <v>7.8978842752619395E-4</v>
      </c>
      <c r="M59" s="12">
        <v>118.13716746621913</v>
      </c>
      <c r="N59" s="12">
        <v>44.522272237366394</v>
      </c>
      <c r="O59" s="12">
        <v>157.69648963442592</v>
      </c>
      <c r="P59" s="12">
        <v>5.5384456451769282</v>
      </c>
      <c r="Q59" s="12">
        <v>160.34078959709854</v>
      </c>
      <c r="R59" s="12">
        <v>5.0282481492171192</v>
      </c>
    </row>
    <row r="60" spans="1:18" x14ac:dyDescent="0.2">
      <c r="A60" s="10" t="s">
        <v>59</v>
      </c>
      <c r="B60" s="11" t="s">
        <v>83</v>
      </c>
      <c r="C60" s="12">
        <v>65.260982728693861</v>
      </c>
      <c r="D60" s="12">
        <v>675.40716196735843</v>
      </c>
      <c r="E60" s="12">
        <v>2393.1959228613287</v>
      </c>
      <c r="F60" s="13">
        <f t="shared" si="0"/>
        <v>0.28221975289003293</v>
      </c>
      <c r="G60" s="14">
        <v>4.8585749662340576E-2</v>
      </c>
      <c r="H60" s="14">
        <v>8.2825200259583048E-4</v>
      </c>
      <c r="I60" s="14">
        <v>0.16407979030133357</v>
      </c>
      <c r="J60" s="14">
        <v>5.6823242678514822E-3</v>
      </c>
      <c r="K60" s="14">
        <v>2.4493008472842429E-2</v>
      </c>
      <c r="L60" s="14">
        <v>7.7431470492133009E-4</v>
      </c>
      <c r="M60" s="12">
        <v>127.88847617312497</v>
      </c>
      <c r="N60" s="12">
        <v>39.633111017707549</v>
      </c>
      <c r="O60" s="12">
        <v>154.26805638295912</v>
      </c>
      <c r="P60" s="12">
        <v>5.3425295030502289</v>
      </c>
      <c r="Q60" s="12">
        <v>155.98945587419638</v>
      </c>
      <c r="R60" s="12">
        <v>4.9314043895421094</v>
      </c>
    </row>
    <row r="61" spans="1:18" x14ac:dyDescent="0.2">
      <c r="A61" s="10" t="s">
        <v>60</v>
      </c>
      <c r="B61" s="11" t="s">
        <v>81</v>
      </c>
      <c r="C61" s="12">
        <v>7.4812211180564443</v>
      </c>
      <c r="D61" s="12">
        <v>75.892538516661546</v>
      </c>
      <c r="E61" s="12">
        <v>269.23900964234292</v>
      </c>
      <c r="F61" s="13">
        <f t="shared" si="0"/>
        <v>0.28187794412658546</v>
      </c>
      <c r="G61" s="14">
        <v>4.819228837335001E-2</v>
      </c>
      <c r="H61" s="14">
        <v>2.2379775596544594E-3</v>
      </c>
      <c r="I61" s="14">
        <v>0.16741851105777567</v>
      </c>
      <c r="J61" s="14">
        <v>8.3856718275737985E-3</v>
      </c>
      <c r="K61" s="14">
        <v>2.5195435809795143E-2</v>
      </c>
      <c r="L61" s="14">
        <v>8.1803573809110944E-4</v>
      </c>
      <c r="M61" s="12">
        <v>108.71936491262153</v>
      </c>
      <c r="N61" s="12">
        <v>106.15407617157896</v>
      </c>
      <c r="O61" s="12">
        <v>157.17612866502435</v>
      </c>
      <c r="P61" s="12">
        <v>7.8726505556996722</v>
      </c>
      <c r="Q61" s="12">
        <v>160.40782271109899</v>
      </c>
      <c r="R61" s="12">
        <v>5.208059611973372</v>
      </c>
    </row>
    <row r="62" spans="1:18" x14ac:dyDescent="0.2">
      <c r="A62" s="10" t="s">
        <v>61</v>
      </c>
      <c r="B62" s="11" t="s">
        <v>81</v>
      </c>
      <c r="C62" s="12">
        <v>18.307935641630383</v>
      </c>
      <c r="D62" s="12">
        <v>149.9283414390199</v>
      </c>
      <c r="E62" s="12">
        <v>664.88533258219888</v>
      </c>
      <c r="F62" s="13">
        <f t="shared" si="0"/>
        <v>0.22549503514650696</v>
      </c>
      <c r="G62" s="14">
        <v>4.7574895639452566E-2</v>
      </c>
      <c r="H62" s="14">
        <v>1.4900475253702319E-3</v>
      </c>
      <c r="I62" s="14">
        <v>0.16491762879303062</v>
      </c>
      <c r="J62" s="14">
        <v>6.7401789845163446E-3</v>
      </c>
      <c r="K62" s="14">
        <v>2.5141152715309378E-2</v>
      </c>
      <c r="L62" s="14">
        <v>7.9775250916464013E-4</v>
      </c>
      <c r="M62" s="12">
        <v>78.181799169615516</v>
      </c>
      <c r="N62" s="12">
        <v>72.753696886284899</v>
      </c>
      <c r="O62" s="12">
        <v>154.99860853862867</v>
      </c>
      <c r="P62" s="12">
        <v>6.3347888976286946</v>
      </c>
      <c r="Q62" s="12">
        <v>160.06648235539092</v>
      </c>
      <c r="R62" s="12">
        <v>5.0790605895493979</v>
      </c>
    </row>
    <row r="63" spans="1:18" x14ac:dyDescent="0.2">
      <c r="A63" s="10" t="s">
        <v>62</v>
      </c>
      <c r="B63" s="11" t="s">
        <v>81</v>
      </c>
      <c r="C63" s="12">
        <v>7.4670011276265944</v>
      </c>
      <c r="D63" s="12">
        <v>86.847488302599558</v>
      </c>
      <c r="E63" s="12">
        <v>252.18157281554571</v>
      </c>
      <c r="F63" s="13">
        <f t="shared" si="0"/>
        <v>0.34438475156201365</v>
      </c>
      <c r="G63" s="14">
        <v>4.7192643267657396E-2</v>
      </c>
      <c r="H63" s="14">
        <v>2.3952001017282639E-3</v>
      </c>
      <c r="I63" s="14">
        <v>0.16767953046344203</v>
      </c>
      <c r="J63" s="14">
        <v>8.9319890458311735E-3</v>
      </c>
      <c r="K63" s="14">
        <v>2.5769245014984503E-2</v>
      </c>
      <c r="L63" s="14">
        <v>8.5435273548847585E-4</v>
      </c>
      <c r="M63" s="12">
        <v>58.986424374830804</v>
      </c>
      <c r="N63" s="12">
        <v>116.73317365343799</v>
      </c>
      <c r="O63" s="12">
        <v>157.40312956817775</v>
      </c>
      <c r="P63" s="12">
        <v>8.3845835278566216</v>
      </c>
      <c r="Q63" s="12">
        <v>164.01491739123043</v>
      </c>
      <c r="R63" s="12">
        <v>5.437745391944242</v>
      </c>
    </row>
    <row r="64" spans="1:18" x14ac:dyDescent="0.2">
      <c r="A64" s="10" t="s">
        <v>63</v>
      </c>
      <c r="B64" s="11" t="s">
        <v>83</v>
      </c>
      <c r="C64" s="12">
        <v>41.133320464669872</v>
      </c>
      <c r="D64" s="12">
        <v>54.824291061690836</v>
      </c>
      <c r="E64" s="12">
        <v>1640.6232619336663</v>
      </c>
      <c r="F64" s="13">
        <f t="shared" si="0"/>
        <v>3.3416746143824637E-2</v>
      </c>
      <c r="G64" s="14">
        <v>5.037908166385939E-2</v>
      </c>
      <c r="H64" s="14">
        <v>1.1707156992734401E-3</v>
      </c>
      <c r="I64" s="14">
        <v>0.17761566155126993</v>
      </c>
      <c r="J64" s="14">
        <v>6.8350761897418592E-3</v>
      </c>
      <c r="K64" s="14">
        <v>2.5569778128202089E-2</v>
      </c>
      <c r="L64" s="14">
        <v>8.512294690715262E-4</v>
      </c>
      <c r="M64" s="12">
        <v>212.52115643713174</v>
      </c>
      <c r="N64" s="12">
        <v>52.970055933154498</v>
      </c>
      <c r="O64" s="12">
        <v>166.00677103624602</v>
      </c>
      <c r="P64" s="12">
        <v>6.3883382700361935</v>
      </c>
      <c r="Q64" s="12">
        <v>162.76125219268317</v>
      </c>
      <c r="R64" s="12">
        <v>5.4183956385833634</v>
      </c>
    </row>
    <row r="65" spans="1:18" x14ac:dyDescent="0.2">
      <c r="A65" s="10" t="s">
        <v>64</v>
      </c>
      <c r="B65" s="11" t="s">
        <v>83</v>
      </c>
      <c r="C65" s="12">
        <v>35.374204737215557</v>
      </c>
      <c r="D65" s="12">
        <v>229.76776286519666</v>
      </c>
      <c r="E65" s="12">
        <v>1361.8333974936079</v>
      </c>
      <c r="F65" s="13">
        <f t="shared" si="0"/>
        <v>0.16871943608379242</v>
      </c>
      <c r="G65" s="14">
        <v>4.9337525708405716E-2</v>
      </c>
      <c r="H65" s="14">
        <v>1.3878157072634834E-3</v>
      </c>
      <c r="I65" s="14">
        <v>0.17088176556863746</v>
      </c>
      <c r="J65" s="14">
        <v>6.7065214365242213E-3</v>
      </c>
      <c r="K65" s="14">
        <v>2.5119691729003035E-2</v>
      </c>
      <c r="L65" s="14">
        <v>7.96026284603942E-4</v>
      </c>
      <c r="M65" s="12">
        <v>163.90207290006515</v>
      </c>
      <c r="N65" s="12">
        <v>64.466345287449968</v>
      </c>
      <c r="O65" s="12">
        <v>160.1838967827033</v>
      </c>
      <c r="P65" s="12">
        <v>6.2866668891461215</v>
      </c>
      <c r="Q65" s="12">
        <v>159.93152742332276</v>
      </c>
      <c r="R65" s="12">
        <v>5.0681234841281952</v>
      </c>
    </row>
    <row r="66" spans="1:18" x14ac:dyDescent="0.2">
      <c r="A66" s="10" t="s">
        <v>65</v>
      </c>
      <c r="B66" s="11" t="s">
        <v>81</v>
      </c>
      <c r="C66" s="16">
        <v>7.0302878591828639</v>
      </c>
      <c r="D66" s="16">
        <v>41.011183618020432</v>
      </c>
      <c r="E66" s="16">
        <v>255.88634240745083</v>
      </c>
      <c r="F66" s="13">
        <f t="shared" si="0"/>
        <v>0.16027109236145884</v>
      </c>
      <c r="G66" s="17">
        <v>4.8814621977334174E-2</v>
      </c>
      <c r="H66" s="17">
        <v>4.8839353254481761E-3</v>
      </c>
      <c r="I66" s="17">
        <v>0.16519350777197664</v>
      </c>
      <c r="J66" s="17">
        <v>1.5219352440332852E-2</v>
      </c>
      <c r="K66" s="17">
        <v>2.4539067000289617E-2</v>
      </c>
      <c r="L66" s="17">
        <v>8.8344911843301558E-4</v>
      </c>
      <c r="M66" s="16">
        <v>138.93666823484213</v>
      </c>
      <c r="N66" s="16">
        <v>219.49217184656644</v>
      </c>
      <c r="O66" s="16">
        <v>155.23904586102483</v>
      </c>
      <c r="P66" s="16">
        <v>14.302243370975436</v>
      </c>
      <c r="Q66" s="16">
        <v>156.27926328926438</v>
      </c>
      <c r="R66" s="16">
        <v>5.6263254581208111</v>
      </c>
    </row>
    <row r="67" spans="1:18" x14ac:dyDescent="0.2">
      <c r="A67" s="10" t="s">
        <v>66</v>
      </c>
      <c r="B67" s="11" t="s">
        <v>81</v>
      </c>
      <c r="C67" s="16">
        <v>4.1534447681363931</v>
      </c>
      <c r="D67" s="16">
        <v>70.06596112353111</v>
      </c>
      <c r="E67" s="16">
        <v>134.67751586234235</v>
      </c>
      <c r="F67" s="13">
        <f t="shared" si="0"/>
        <v>0.52024987745651241</v>
      </c>
      <c r="G67" s="17">
        <v>4.7812092917553915E-2</v>
      </c>
      <c r="H67" s="17">
        <v>6.894812993109547E-3</v>
      </c>
      <c r="I67" s="17">
        <v>0.16871736774901031</v>
      </c>
      <c r="J67" s="17">
        <v>2.1739616760394334E-2</v>
      </c>
      <c r="K67" s="17">
        <v>2.5588041000078623E-2</v>
      </c>
      <c r="L67" s="17">
        <v>1.0430876381518591E-3</v>
      </c>
      <c r="M67" s="16">
        <v>89.981336888459424</v>
      </c>
      <c r="N67" s="16">
        <v>310.28277676085804</v>
      </c>
      <c r="O67" s="16">
        <v>158.30520443561286</v>
      </c>
      <c r="P67" s="16">
        <v>20.397985823995221</v>
      </c>
      <c r="Q67" s="16">
        <v>162.87604593032378</v>
      </c>
      <c r="R67" s="16">
        <v>6.6395856588026083</v>
      </c>
    </row>
    <row r="68" spans="1:18" x14ac:dyDescent="0.2">
      <c r="A68" s="10" t="s">
        <v>67</v>
      </c>
      <c r="B68" s="11" t="s">
        <v>79</v>
      </c>
      <c r="C68" s="16">
        <v>124.32792052791645</v>
      </c>
      <c r="D68" s="16">
        <v>139.26808958613054</v>
      </c>
      <c r="E68" s="16">
        <v>241.19299413014375</v>
      </c>
      <c r="F68" s="13">
        <f t="shared" si="0"/>
        <v>0.57741349448559764</v>
      </c>
      <c r="G68" s="17">
        <v>0.13403455833778802</v>
      </c>
      <c r="H68" s="17">
        <v>1.9471827817068991E-3</v>
      </c>
      <c r="I68" s="17">
        <v>7.4277355205486222</v>
      </c>
      <c r="J68" s="17">
        <v>0.27517807749502465</v>
      </c>
      <c r="K68" s="17">
        <v>0.40184136966234202</v>
      </c>
      <c r="L68" s="17">
        <v>1.4052186573149087E-2</v>
      </c>
      <c r="M68" s="16">
        <v>2185.2431067904572</v>
      </c>
      <c r="N68" s="16">
        <v>22.811173353856702</v>
      </c>
      <c r="O68" s="16">
        <v>2164.3175249063906</v>
      </c>
      <c r="P68" s="16">
        <v>80.182275465368335</v>
      </c>
      <c r="Q68" s="16">
        <v>2177.5125638270797</v>
      </c>
      <c r="R68" s="16">
        <v>76.146497405147215</v>
      </c>
    </row>
    <row r="69" spans="1:18" x14ac:dyDescent="0.2">
      <c r="A69" s="10" t="s">
        <v>68</v>
      </c>
      <c r="B69" s="11" t="s">
        <v>79</v>
      </c>
      <c r="C69" s="16">
        <v>183.32072872937493</v>
      </c>
      <c r="D69" s="16">
        <v>234.89737870788369</v>
      </c>
      <c r="E69" s="16">
        <v>354.17473879890946</v>
      </c>
      <c r="F69" s="13">
        <f t="shared" si="0"/>
        <v>0.66322454137885845</v>
      </c>
      <c r="G69" s="17">
        <v>0.13580321486287764</v>
      </c>
      <c r="H69" s="17">
        <v>1.469313162001003E-3</v>
      </c>
      <c r="I69" s="17">
        <v>7.3701120965625853</v>
      </c>
      <c r="J69" s="17">
        <v>0.24420849555506605</v>
      </c>
      <c r="K69" s="17">
        <v>0.39353108586267699</v>
      </c>
      <c r="L69" s="17">
        <v>1.2534553190337059E-2</v>
      </c>
      <c r="M69" s="16">
        <v>2206.0426375515012</v>
      </c>
      <c r="N69" s="16">
        <v>16.036796788600441</v>
      </c>
      <c r="O69" s="16">
        <v>2157.3511469477689</v>
      </c>
      <c r="P69" s="16">
        <v>71.483780854002248</v>
      </c>
      <c r="Q69" s="16">
        <v>2139.1837257077705</v>
      </c>
      <c r="R69" s="16">
        <v>68.136198529292599</v>
      </c>
    </row>
    <row r="70" spans="1:18" x14ac:dyDescent="0.2">
      <c r="A70" s="10" t="s">
        <v>69</v>
      </c>
      <c r="B70" s="11" t="s">
        <v>81</v>
      </c>
      <c r="C70" s="16">
        <v>3.5976144214792347</v>
      </c>
      <c r="D70" s="16">
        <v>62.482917415734939</v>
      </c>
      <c r="E70" s="16">
        <v>116.78394237587837</v>
      </c>
      <c r="F70" s="13">
        <f t="shared" si="0"/>
        <v>0.53503004047104974</v>
      </c>
      <c r="G70" s="17">
        <v>4.518653762236613E-2</v>
      </c>
      <c r="H70" s="17">
        <v>6.7511606691225412E-3</v>
      </c>
      <c r="I70" s="17">
        <v>0.1570321635012337</v>
      </c>
      <c r="J70" s="17">
        <v>2.1055931257147446E-2</v>
      </c>
      <c r="K70" s="17">
        <v>2.519965242416311E-2</v>
      </c>
      <c r="L70" s="17">
        <v>1.1106611685385399E-3</v>
      </c>
      <c r="M70" s="16">
        <v>183.41499999999999</v>
      </c>
      <c r="N70" s="16">
        <v>282.66797221423803</v>
      </c>
      <c r="O70" s="16">
        <v>148.10199205511981</v>
      </c>
      <c r="P70" s="16">
        <v>19.858513658793861</v>
      </c>
      <c r="Q70" s="16">
        <v>160.43433666718261</v>
      </c>
      <c r="R70" s="16">
        <v>7.071057363696803</v>
      </c>
    </row>
    <row r="71" spans="1:18" x14ac:dyDescent="0.2">
      <c r="A71" s="10" t="s">
        <v>70</v>
      </c>
      <c r="B71" s="11" t="s">
        <v>83</v>
      </c>
      <c r="C71" s="16">
        <v>33.80010782505429</v>
      </c>
      <c r="D71" s="16">
        <v>266.6246218670338</v>
      </c>
      <c r="E71" s="16">
        <v>1211.9514484930603</v>
      </c>
      <c r="F71" s="13">
        <f t="shared" si="0"/>
        <v>0.21999612459604276</v>
      </c>
      <c r="G71" s="17">
        <v>4.9986783747840657E-2</v>
      </c>
      <c r="H71" s="17">
        <v>2.012863447575103E-3</v>
      </c>
      <c r="I71" s="17">
        <v>0.16927534196595273</v>
      </c>
      <c r="J71" s="17">
        <v>8.0451632532361848E-3</v>
      </c>
      <c r="K71" s="17">
        <v>2.4555767188113947E-2</v>
      </c>
      <c r="L71" s="17">
        <v>8.1244322819875052E-4</v>
      </c>
      <c r="M71" s="16">
        <v>194.37862320259666</v>
      </c>
      <c r="N71" s="16">
        <v>91.015760837194534</v>
      </c>
      <c r="O71" s="16">
        <v>158.78985742228789</v>
      </c>
      <c r="P71" s="16">
        <v>7.5468187574381167</v>
      </c>
      <c r="Q71" s="16">
        <v>156.38434024894565</v>
      </c>
      <c r="R71" s="16">
        <v>5.1740756970967103</v>
      </c>
    </row>
    <row r="72" spans="1:18" x14ac:dyDescent="0.2">
      <c r="A72" s="10" t="s">
        <v>71</v>
      </c>
      <c r="B72" s="11" t="s">
        <v>81</v>
      </c>
      <c r="C72" s="16">
        <v>7.8765917824830778</v>
      </c>
      <c r="D72" s="16">
        <v>91.058735012311615</v>
      </c>
      <c r="E72" s="16">
        <v>258.63432511545744</v>
      </c>
      <c r="F72" s="13">
        <f t="shared" ref="F72:F74" si="1">D72/E72</f>
        <v>0.35207521264496472</v>
      </c>
      <c r="G72" s="17">
        <v>5.0273808112854243E-2</v>
      </c>
      <c r="H72" s="17">
        <v>3.9425889256495782E-3</v>
      </c>
      <c r="I72" s="17">
        <v>0.17981286895980531</v>
      </c>
      <c r="J72" s="17">
        <v>1.3776077660178796E-2</v>
      </c>
      <c r="K72" s="17">
        <v>2.5935462009049157E-2</v>
      </c>
      <c r="L72" s="17">
        <v>9.8861067548686502E-4</v>
      </c>
      <c r="M72" s="16">
        <v>207.67237858729126</v>
      </c>
      <c r="N72" s="16">
        <v>172.37671774362261</v>
      </c>
      <c r="O72" s="16">
        <v>167.89951797152824</v>
      </c>
      <c r="P72" s="16">
        <v>12.863355176204864</v>
      </c>
      <c r="Q72" s="16">
        <v>165.05941817784154</v>
      </c>
      <c r="R72" s="16">
        <v>6.2917523059095615</v>
      </c>
    </row>
    <row r="73" spans="1:18" x14ac:dyDescent="0.2">
      <c r="A73" s="10" t="s">
        <v>72</v>
      </c>
      <c r="B73" s="11" t="s">
        <v>79</v>
      </c>
      <c r="C73" s="16">
        <v>477.59013421105232</v>
      </c>
      <c r="D73" s="16">
        <v>619.04789844409493</v>
      </c>
      <c r="E73" s="16">
        <v>894.1244607870027</v>
      </c>
      <c r="F73" s="13">
        <f t="shared" si="1"/>
        <v>0.69235092606594484</v>
      </c>
      <c r="G73" s="17">
        <v>0.13545354545267405</v>
      </c>
      <c r="H73" s="17">
        <v>1.1695063527889945E-3</v>
      </c>
      <c r="I73" s="17">
        <v>7.9490960421636121</v>
      </c>
      <c r="J73" s="17">
        <v>0.28767369841334917</v>
      </c>
      <c r="K73" s="17">
        <v>0.42554193968388748</v>
      </c>
      <c r="L73" s="17">
        <v>1.5095439451517237E-2</v>
      </c>
      <c r="M73" s="16">
        <v>2202.0542066567505</v>
      </c>
      <c r="N73" s="16">
        <v>13.084707671127944</v>
      </c>
      <c r="O73" s="16">
        <v>2225.2652955376539</v>
      </c>
      <c r="P73" s="16">
        <v>80.531206834425547</v>
      </c>
      <c r="Q73" s="16">
        <v>2285.5893632344482</v>
      </c>
      <c r="R73" s="16">
        <v>81.077733182696718</v>
      </c>
    </row>
    <row r="74" spans="1:18" x14ac:dyDescent="0.2">
      <c r="A74" s="18" t="s">
        <v>88</v>
      </c>
      <c r="B74" s="19" t="s">
        <v>83</v>
      </c>
      <c r="C74" s="20">
        <v>2.5230979457078599</v>
      </c>
      <c r="D74" s="20">
        <v>47.851804681065545</v>
      </c>
      <c r="E74" s="20">
        <v>83.530153974668721</v>
      </c>
      <c r="F74" s="21">
        <f t="shared" si="1"/>
        <v>0.57286862772427116</v>
      </c>
      <c r="G74" s="22">
        <v>4.1810589720746673E-2</v>
      </c>
      <c r="H74" s="22">
        <v>7.1478714645757191E-3</v>
      </c>
      <c r="I74" s="22">
        <v>0.14113804757110474</v>
      </c>
      <c r="J74" s="22">
        <v>2.1316427192963089E-2</v>
      </c>
      <c r="K74" s="22">
        <v>2.4477824340440012E-2</v>
      </c>
      <c r="L74" s="22">
        <v>1.0416595507609498E-3</v>
      </c>
      <c r="M74" s="20">
        <v>220.44</v>
      </c>
      <c r="N74" s="20">
        <v>145.84216492629901</v>
      </c>
      <c r="O74" s="20">
        <v>134.05701557805182</v>
      </c>
      <c r="P74" s="20">
        <v>20.246961478164174</v>
      </c>
      <c r="Q74" s="20">
        <v>155.89391209690393</v>
      </c>
      <c r="R74" s="20">
        <v>6.6341019603178033</v>
      </c>
    </row>
    <row r="75" spans="1:18" ht="14.25" customHeight="1" x14ac:dyDescent="0.2">
      <c r="A75" s="38" t="s">
        <v>89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</row>
  </sheetData>
  <mergeCells count="12">
    <mergeCell ref="B2:B3"/>
    <mergeCell ref="A1:R1"/>
    <mergeCell ref="A75:R75"/>
    <mergeCell ref="A2:A3"/>
    <mergeCell ref="F2:F3"/>
    <mergeCell ref="C3:E3"/>
    <mergeCell ref="G2:H2"/>
    <mergeCell ref="I2:J2"/>
    <mergeCell ref="K2:L2"/>
    <mergeCell ref="M2:N2"/>
    <mergeCell ref="O2:P2"/>
    <mergeCell ref="Q2:R2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0FBD7-BE7D-4B54-A0D7-ABBC9E72AD2E}">
  <dimension ref="A1:Q59"/>
  <sheetViews>
    <sheetView workbookViewId="0">
      <selection activeCell="I30" sqref="I30"/>
    </sheetView>
  </sheetViews>
  <sheetFormatPr defaultRowHeight="15" x14ac:dyDescent="0.25"/>
  <cols>
    <col min="1" max="16384" width="9" style="27"/>
  </cols>
  <sheetData>
    <row r="1" spans="1:17" ht="15.75" x14ac:dyDescent="0.25">
      <c r="A1" s="48" t="s">
        <v>100</v>
      </c>
      <c r="B1" s="24" t="s">
        <v>0</v>
      </c>
      <c r="C1" s="24" t="s">
        <v>1</v>
      </c>
      <c r="D1" s="24" t="s">
        <v>2</v>
      </c>
      <c r="E1" s="25" t="s">
        <v>90</v>
      </c>
      <c r="F1" s="24" t="s">
        <v>91</v>
      </c>
      <c r="G1" s="24" t="s">
        <v>91</v>
      </c>
      <c r="H1" s="25" t="s">
        <v>92</v>
      </c>
      <c r="I1" s="24" t="s">
        <v>93</v>
      </c>
      <c r="J1" s="24" t="s">
        <v>94</v>
      </c>
      <c r="K1" s="24" t="s">
        <v>94</v>
      </c>
      <c r="L1" s="25" t="s">
        <v>95</v>
      </c>
      <c r="M1" s="24" t="s">
        <v>91</v>
      </c>
      <c r="N1" s="24" t="s">
        <v>93</v>
      </c>
      <c r="O1" s="24" t="s">
        <v>93</v>
      </c>
      <c r="P1" s="26" t="s">
        <v>94</v>
      </c>
      <c r="Q1" s="24" t="s">
        <v>94</v>
      </c>
    </row>
    <row r="2" spans="1:17" ht="15.75" x14ac:dyDescent="0.25">
      <c r="A2" s="49"/>
      <c r="B2" s="28" t="s">
        <v>5</v>
      </c>
      <c r="C2" s="28" t="s">
        <v>5</v>
      </c>
      <c r="D2" s="28" t="s">
        <v>5</v>
      </c>
      <c r="E2" s="28"/>
      <c r="F2" s="28" t="s">
        <v>6</v>
      </c>
      <c r="G2" s="28" t="s">
        <v>96</v>
      </c>
      <c r="H2" s="28" t="s">
        <v>6</v>
      </c>
      <c r="I2" s="28" t="s">
        <v>96</v>
      </c>
      <c r="J2" s="28" t="s">
        <v>6</v>
      </c>
      <c r="K2" s="28" t="s">
        <v>96</v>
      </c>
      <c r="L2" s="28" t="s">
        <v>7</v>
      </c>
      <c r="M2" s="28" t="s">
        <v>96</v>
      </c>
      <c r="N2" s="28" t="s">
        <v>7</v>
      </c>
      <c r="O2" s="28" t="s">
        <v>96</v>
      </c>
      <c r="P2" s="29" t="s">
        <v>7</v>
      </c>
      <c r="Q2" s="28" t="s">
        <v>96</v>
      </c>
    </row>
    <row r="3" spans="1:17" x14ac:dyDescent="0.25">
      <c r="A3" s="5" t="s">
        <v>97</v>
      </c>
      <c r="B3" s="6">
        <v>91.589205549164873</v>
      </c>
      <c r="C3" s="6">
        <v>32.773064248243863</v>
      </c>
      <c r="D3" s="6">
        <v>19.181426936507151</v>
      </c>
      <c r="E3" s="23"/>
      <c r="F3" s="7">
        <v>7.480482671559853E-2</v>
      </c>
      <c r="G3" s="7">
        <v>2.0793338433844673E-3</v>
      </c>
      <c r="H3" s="7">
        <v>1.883202239206569</v>
      </c>
      <c r="I3" s="7">
        <v>7.3394974957729189E-2</v>
      </c>
      <c r="J3" s="7">
        <v>0.18258424046045826</v>
      </c>
      <c r="K3" s="7">
        <v>5.7615109829105031E-3</v>
      </c>
      <c r="L3" s="6">
        <v>1063.321781990217</v>
      </c>
      <c r="M3" s="6">
        <v>54.966970692897576</v>
      </c>
      <c r="N3" s="6">
        <v>1075.190704240167</v>
      </c>
      <c r="O3" s="6">
        <v>41.903940622828777</v>
      </c>
      <c r="P3" s="6">
        <v>1081.0770548691792</v>
      </c>
      <c r="Q3" s="6">
        <v>34.113772959228832</v>
      </c>
    </row>
    <row r="4" spans="1:17" x14ac:dyDescent="0.25">
      <c r="A4" s="5" t="s">
        <v>97</v>
      </c>
      <c r="B4" s="6">
        <v>93.835923116087017</v>
      </c>
      <c r="C4" s="6">
        <v>33.347202261469285</v>
      </c>
      <c r="D4" s="6">
        <v>19.184263325027878</v>
      </c>
      <c r="E4" s="23"/>
      <c r="F4" s="7">
        <v>7.4859713690028987E-2</v>
      </c>
      <c r="G4" s="7">
        <v>2.0529439138514448E-3</v>
      </c>
      <c r="H4" s="7">
        <v>1.8199986718150498</v>
      </c>
      <c r="I4" s="7">
        <v>7.1250866221706871E-2</v>
      </c>
      <c r="J4" s="7">
        <v>0.17632701594588007</v>
      </c>
      <c r="K4" s="7">
        <v>5.6368473373429803E-3</v>
      </c>
      <c r="L4" s="6">
        <v>1064.7978784042002</v>
      </c>
      <c r="M4" s="6">
        <v>54.230906764728388</v>
      </c>
      <c r="N4" s="6">
        <v>1052.6845854316296</v>
      </c>
      <c r="O4" s="6">
        <v>41.211397421208694</v>
      </c>
      <c r="P4" s="6">
        <v>1046.8775864929576</v>
      </c>
      <c r="Q4" s="6">
        <v>33.466732844603293</v>
      </c>
    </row>
    <row r="5" spans="1:17" x14ac:dyDescent="0.25">
      <c r="A5" s="5" t="s">
        <v>97</v>
      </c>
      <c r="B5" s="6">
        <v>92.753397878989546</v>
      </c>
      <c r="C5" s="6">
        <v>33.028792789323667</v>
      </c>
      <c r="D5" s="6">
        <v>19.180592797923833</v>
      </c>
      <c r="E5" s="23"/>
      <c r="F5" s="7">
        <v>7.4113127944332516E-2</v>
      </c>
      <c r="G5" s="7">
        <v>2.0047585779062248E-3</v>
      </c>
      <c r="H5" s="7">
        <v>1.8285274818385506</v>
      </c>
      <c r="I5" s="7">
        <v>7.0989567430469191E-2</v>
      </c>
      <c r="J5" s="7">
        <v>0.17893788403683691</v>
      </c>
      <c r="K5" s="7">
        <v>5.6889878918048083E-3</v>
      </c>
      <c r="L5" s="6">
        <v>1044.5988895494359</v>
      </c>
      <c r="M5" s="6">
        <v>53.658052497016342</v>
      </c>
      <c r="N5" s="6">
        <v>1055.7508775963195</v>
      </c>
      <c r="O5" s="6">
        <v>40.987788731259769</v>
      </c>
      <c r="P5" s="6">
        <v>1061.169604332063</v>
      </c>
      <c r="Q5" s="6">
        <v>33.737858602114727</v>
      </c>
    </row>
    <row r="6" spans="1:17" x14ac:dyDescent="0.25">
      <c r="A6" s="5" t="s">
        <v>97</v>
      </c>
      <c r="B6" s="6">
        <v>94.507237536848876</v>
      </c>
      <c r="C6" s="6">
        <v>34.064380174019213</v>
      </c>
      <c r="D6" s="6">
        <v>19.408479673555966</v>
      </c>
      <c r="E6" s="23"/>
      <c r="F6" s="7">
        <v>7.3584776435519181E-2</v>
      </c>
      <c r="G6" s="7">
        <v>1.8256081427992924E-3</v>
      </c>
      <c r="H6" s="7">
        <v>1.8057887391304739</v>
      </c>
      <c r="I6" s="7">
        <v>6.7551734718710538E-2</v>
      </c>
      <c r="J6" s="7">
        <v>0.1779815211602947</v>
      </c>
      <c r="K6" s="7">
        <v>5.5782604105883878E-3</v>
      </c>
      <c r="L6" s="6">
        <v>1030.14445482315</v>
      </c>
      <c r="M6" s="6">
        <v>49.386011449465059</v>
      </c>
      <c r="N6" s="6">
        <v>1047.5551503974098</v>
      </c>
      <c r="O6" s="6">
        <v>39.187401100385202</v>
      </c>
      <c r="P6" s="6">
        <v>1055.9381046589303</v>
      </c>
      <c r="Q6" s="6">
        <v>33.094995968405598</v>
      </c>
    </row>
    <row r="7" spans="1:17" x14ac:dyDescent="0.25">
      <c r="A7" s="5" t="s">
        <v>97</v>
      </c>
      <c r="B7" s="6">
        <v>95.599955297444936</v>
      </c>
      <c r="C7" s="6">
        <v>34.418233567967448</v>
      </c>
      <c r="D7" s="6">
        <v>19.836612460755564</v>
      </c>
      <c r="E7" s="23"/>
      <c r="F7" s="7">
        <v>7.5008425731188655E-2</v>
      </c>
      <c r="G7" s="7">
        <v>1.7307171833554854E-3</v>
      </c>
      <c r="H7" s="7">
        <v>1.8559486165161936</v>
      </c>
      <c r="I7" s="7">
        <v>6.8593550622208579E-2</v>
      </c>
      <c r="J7" s="7">
        <v>0.17945346408475163</v>
      </c>
      <c r="K7" s="7">
        <v>5.6849979775236174E-3</v>
      </c>
      <c r="L7" s="6">
        <v>1068.7902409792209</v>
      </c>
      <c r="M7" s="6">
        <v>45.727144655513484</v>
      </c>
      <c r="N7" s="6">
        <v>1065.5470913332911</v>
      </c>
      <c r="O7" s="6">
        <v>39.38129412597317</v>
      </c>
      <c r="P7" s="6">
        <v>1063.9881718174688</v>
      </c>
      <c r="Q7" s="6">
        <v>33.706624922184112</v>
      </c>
    </row>
    <row r="8" spans="1:17" x14ac:dyDescent="0.25">
      <c r="A8" s="5" t="s">
        <v>97</v>
      </c>
      <c r="B8" s="6">
        <v>96.815405882572165</v>
      </c>
      <c r="C8" s="6">
        <v>35.020923037991125</v>
      </c>
      <c r="D8" s="6">
        <v>20.109160092262343</v>
      </c>
      <c r="E8" s="23"/>
      <c r="F8" s="7">
        <v>7.5167226884459232E-2</v>
      </c>
      <c r="G8" s="7">
        <v>1.8683981322937869E-3</v>
      </c>
      <c r="H8" s="7">
        <v>1.8577126484119866</v>
      </c>
      <c r="I8" s="7">
        <v>7.0058213398439234E-2</v>
      </c>
      <c r="J8" s="7">
        <v>0.179244549448762</v>
      </c>
      <c r="K8" s="7">
        <v>5.6754409367732461E-3</v>
      </c>
      <c r="L8" s="6">
        <v>1073.0422043835972</v>
      </c>
      <c r="M8" s="6">
        <v>49.175876633368034</v>
      </c>
      <c r="N8" s="6">
        <v>1066.1740687007805</v>
      </c>
      <c r="O8" s="6">
        <v>40.207644863037224</v>
      </c>
      <c r="P8" s="6">
        <v>1062.8462280263702</v>
      </c>
      <c r="Q8" s="6">
        <v>33.653023261163135</v>
      </c>
    </row>
    <row r="9" spans="1:17" x14ac:dyDescent="0.25">
      <c r="A9" s="5" t="s">
        <v>97</v>
      </c>
      <c r="B9" s="6">
        <v>98.199930968813135</v>
      </c>
      <c r="C9" s="6">
        <v>35.53034869669699</v>
      </c>
      <c r="D9" s="6">
        <v>20.127143874337737</v>
      </c>
      <c r="E9" s="23"/>
      <c r="F9" s="7">
        <v>7.4758174865578356E-2</v>
      </c>
      <c r="G9" s="7">
        <v>1.9875038474269301E-3</v>
      </c>
      <c r="H9" s="7">
        <v>1.8274340698117202</v>
      </c>
      <c r="I9" s="7">
        <v>6.9992726152753995E-2</v>
      </c>
      <c r="J9" s="7">
        <v>0.17728785108633166</v>
      </c>
      <c r="K9" s="7">
        <v>5.5735481439196212E-3</v>
      </c>
      <c r="L9" s="6">
        <v>1062.0660564304301</v>
      </c>
      <c r="M9" s="6">
        <v>52.621496982383178</v>
      </c>
      <c r="N9" s="6">
        <v>1055.3582893349028</v>
      </c>
      <c r="O9" s="6">
        <v>40.421378236680958</v>
      </c>
      <c r="P9" s="6">
        <v>1052.140929877577</v>
      </c>
      <c r="Q9" s="6">
        <v>33.077044427626561</v>
      </c>
    </row>
    <row r="10" spans="1:17" x14ac:dyDescent="0.25">
      <c r="A10" s="5" t="s">
        <v>97</v>
      </c>
      <c r="B10" s="6">
        <v>93.591134931678226</v>
      </c>
      <c r="C10" s="6">
        <v>33.8186663250411</v>
      </c>
      <c r="D10" s="6">
        <v>19.386870606740388</v>
      </c>
      <c r="E10" s="23"/>
      <c r="F10" s="7">
        <v>7.4715727863335857E-2</v>
      </c>
      <c r="G10" s="7">
        <v>1.9686925100599476E-3</v>
      </c>
      <c r="H10" s="7">
        <v>1.8488215578811551</v>
      </c>
      <c r="I10" s="7">
        <v>7.1122451400963099E-2</v>
      </c>
      <c r="J10" s="7">
        <v>0.1794646488287388</v>
      </c>
      <c r="K10" s="7">
        <v>5.6996271789471449E-3</v>
      </c>
      <c r="L10" s="6">
        <v>1060.9226332417791</v>
      </c>
      <c r="M10" s="6">
        <v>52.169253919231778</v>
      </c>
      <c r="N10" s="6">
        <v>1063.0100221433518</v>
      </c>
      <c r="O10" s="6">
        <v>40.893010099510732</v>
      </c>
      <c r="P10" s="6">
        <v>1064.0493028010908</v>
      </c>
      <c r="Q10" s="6">
        <v>33.793197521436774</v>
      </c>
    </row>
    <row r="11" spans="1:17" x14ac:dyDescent="0.25">
      <c r="A11" s="5" t="s">
        <v>97</v>
      </c>
      <c r="B11" s="6">
        <v>89.912450845885786</v>
      </c>
      <c r="C11" s="6">
        <v>32.417001527422435</v>
      </c>
      <c r="D11" s="6">
        <v>18.593267582302346</v>
      </c>
      <c r="E11" s="23"/>
      <c r="F11" s="7">
        <v>7.3972810070665349E-2</v>
      </c>
      <c r="G11" s="7">
        <v>2.0168389831861843E-3</v>
      </c>
      <c r="H11" s="7">
        <v>1.8217344905923807</v>
      </c>
      <c r="I11" s="7">
        <v>7.0908363084319373E-2</v>
      </c>
      <c r="J11" s="7">
        <v>0.17861129218433069</v>
      </c>
      <c r="K11" s="7">
        <v>5.6785179361281048E-3</v>
      </c>
      <c r="L11" s="6">
        <v>1040.7731793360347</v>
      </c>
      <c r="M11" s="6">
        <v>54.10614928130849</v>
      </c>
      <c r="N11" s="6">
        <v>1053.3094008828057</v>
      </c>
      <c r="O11" s="6">
        <v>40.998535090389687</v>
      </c>
      <c r="P11" s="6">
        <v>1059.3835577168225</v>
      </c>
      <c r="Q11" s="6">
        <v>33.680561067358603</v>
      </c>
    </row>
    <row r="12" spans="1:17" x14ac:dyDescent="0.25">
      <c r="A12" s="5" t="s">
        <v>97</v>
      </c>
      <c r="B12" s="6">
        <v>89.33867208220552</v>
      </c>
      <c r="C12" s="6">
        <v>32.317090462822506</v>
      </c>
      <c r="D12" s="6">
        <v>18.524542946034359</v>
      </c>
      <c r="E12" s="23"/>
      <c r="F12" s="7">
        <v>7.4455739803787863E-2</v>
      </c>
      <c r="G12" s="7">
        <v>1.9764298712179286E-3</v>
      </c>
      <c r="H12" s="7">
        <v>1.8495923261342377</v>
      </c>
      <c r="I12" s="7">
        <v>7.1213251341644093E-2</v>
      </c>
      <c r="J12" s="7">
        <v>0.18016639147999769</v>
      </c>
      <c r="K12" s="7">
        <v>5.7099838094595385E-3</v>
      </c>
      <c r="L12" s="6">
        <v>1053.9008055730201</v>
      </c>
      <c r="M12" s="6">
        <v>52.603184829590191</v>
      </c>
      <c r="N12" s="6">
        <v>1063.2847038505322</v>
      </c>
      <c r="O12" s="6">
        <v>40.938730007218922</v>
      </c>
      <c r="P12" s="6">
        <v>1067.8835665782278</v>
      </c>
      <c r="Q12" s="6">
        <v>33.844258218528793</v>
      </c>
    </row>
    <row r="13" spans="1:17" x14ac:dyDescent="0.25">
      <c r="A13" s="5" t="s">
        <v>97</v>
      </c>
      <c r="B13" s="6">
        <v>90.839036202776825</v>
      </c>
      <c r="C13" s="6">
        <v>32.162828276855819</v>
      </c>
      <c r="D13" s="6">
        <v>18.791484113136491</v>
      </c>
      <c r="E13" s="23"/>
      <c r="F13" s="7">
        <v>7.3548568237049264E-2</v>
      </c>
      <c r="G13" s="7">
        <v>1.7728757366686698E-3</v>
      </c>
      <c r="H13" s="7">
        <v>1.8181372498825088</v>
      </c>
      <c r="I13" s="7">
        <v>6.8130994884437496E-2</v>
      </c>
      <c r="J13" s="7">
        <v>0.17928683083561814</v>
      </c>
      <c r="K13" s="7">
        <v>5.6948771243995706E-3</v>
      </c>
      <c r="L13" s="6">
        <v>1029.1489605604083</v>
      </c>
      <c r="M13" s="6">
        <v>48.011401825140638</v>
      </c>
      <c r="N13" s="6">
        <v>1052.0141310899171</v>
      </c>
      <c r="O13" s="6">
        <v>39.422089497519977</v>
      </c>
      <c r="P13" s="6">
        <v>1063.0773577320645</v>
      </c>
      <c r="Q13" s="6">
        <v>33.767649848003963</v>
      </c>
    </row>
    <row r="14" spans="1:17" x14ac:dyDescent="0.25">
      <c r="A14" s="5" t="s">
        <v>97</v>
      </c>
      <c r="B14" s="6">
        <v>90.958722485946154</v>
      </c>
      <c r="C14" s="6">
        <v>32.728731851665678</v>
      </c>
      <c r="D14" s="6">
        <v>18.946246020831499</v>
      </c>
      <c r="E14" s="23"/>
      <c r="F14" s="7">
        <v>7.3923662721982891E-2</v>
      </c>
      <c r="G14" s="7">
        <v>2.0018898832787758E-3</v>
      </c>
      <c r="H14" s="7">
        <v>1.8444037466204986</v>
      </c>
      <c r="I14" s="7">
        <v>7.1292643295202698E-2</v>
      </c>
      <c r="J14" s="7">
        <v>0.18095411656397087</v>
      </c>
      <c r="K14" s="7">
        <v>5.7142639339792098E-3</v>
      </c>
      <c r="L14" s="6">
        <v>1039.4309735076499</v>
      </c>
      <c r="M14" s="6">
        <v>53.757391484889695</v>
      </c>
      <c r="N14" s="6">
        <v>1061.4341942612666</v>
      </c>
      <c r="O14" s="6">
        <v>41.02813688784466</v>
      </c>
      <c r="P14" s="6">
        <v>1072.1849161485113</v>
      </c>
      <c r="Q14" s="6">
        <v>33.858017232440439</v>
      </c>
    </row>
    <row r="15" spans="1:17" x14ac:dyDescent="0.25">
      <c r="A15" s="5" t="s">
        <v>97</v>
      </c>
      <c r="B15" s="6">
        <v>93.256000350327966</v>
      </c>
      <c r="C15" s="6">
        <v>33.504986469650582</v>
      </c>
      <c r="D15" s="6">
        <v>19.520599783752417</v>
      </c>
      <c r="E15" s="23"/>
      <c r="F15" s="7">
        <v>7.2279809496225145E-2</v>
      </c>
      <c r="G15" s="7">
        <v>1.9217736975490436E-3</v>
      </c>
      <c r="H15" s="7">
        <v>1.8178538422051098</v>
      </c>
      <c r="I15" s="7">
        <v>6.9719188553352754E-2</v>
      </c>
      <c r="J15" s="7">
        <v>0.18240549263435052</v>
      </c>
      <c r="K15" s="7">
        <v>5.7450958452126468E-3</v>
      </c>
      <c r="L15" s="6">
        <v>993.85860381134319</v>
      </c>
      <c r="M15" s="6">
        <v>53.147166698298065</v>
      </c>
      <c r="N15" s="6">
        <v>1051.912013344046</v>
      </c>
      <c r="O15" s="6">
        <v>40.343426020932888</v>
      </c>
      <c r="P15" s="6">
        <v>1080.1026045302947</v>
      </c>
      <c r="Q15" s="6">
        <v>34.019222206918215</v>
      </c>
    </row>
    <row r="16" spans="1:17" x14ac:dyDescent="0.25">
      <c r="A16" s="5" t="s">
        <v>97</v>
      </c>
      <c r="B16" s="6">
        <v>95.09697398058691</v>
      </c>
      <c r="C16" s="6">
        <v>34.452676370851862</v>
      </c>
      <c r="D16" s="6">
        <v>20.012915084825185</v>
      </c>
      <c r="E16" s="23"/>
      <c r="F16" s="7">
        <v>7.3497573762496465E-2</v>
      </c>
      <c r="G16" s="7">
        <v>1.8159996902003008E-3</v>
      </c>
      <c r="H16" s="7">
        <v>1.8593401435306425</v>
      </c>
      <c r="I16" s="7">
        <v>6.9944423803012176E-2</v>
      </c>
      <c r="J16" s="7">
        <v>0.18347706811802997</v>
      </c>
      <c r="K16" s="7">
        <v>5.8034727168160775E-3</v>
      </c>
      <c r="L16" s="6">
        <v>1027.7458590858828</v>
      </c>
      <c r="M16" s="6">
        <v>49.204594810800018</v>
      </c>
      <c r="N16" s="6">
        <v>1066.7521746121724</v>
      </c>
      <c r="O16" s="6">
        <v>40.128949215380061</v>
      </c>
      <c r="P16" s="6">
        <v>1085.9421334926817</v>
      </c>
      <c r="Q16" s="6">
        <v>34.348900428862429</v>
      </c>
    </row>
    <row r="17" spans="1:17" x14ac:dyDescent="0.25">
      <c r="A17" s="5" t="s">
        <v>97</v>
      </c>
      <c r="B17" s="6">
        <v>96.001344358507524</v>
      </c>
      <c r="C17" s="6">
        <v>34.862078586830009</v>
      </c>
      <c r="D17" s="6">
        <v>20.157330034039891</v>
      </c>
      <c r="E17" s="23"/>
      <c r="F17" s="7">
        <v>7.5148218881443685E-2</v>
      </c>
      <c r="G17" s="7">
        <v>1.8720038968128969E-3</v>
      </c>
      <c r="H17" s="7">
        <v>1.8866159483854215</v>
      </c>
      <c r="I17" s="7">
        <v>7.1413208682754692E-2</v>
      </c>
      <c r="J17" s="7">
        <v>0.1820793768132454</v>
      </c>
      <c r="K17" s="7">
        <v>5.7892651977573383E-3</v>
      </c>
      <c r="L17" s="6">
        <v>1072.5338679383497</v>
      </c>
      <c r="M17" s="6">
        <v>49.285095438330245</v>
      </c>
      <c r="N17" s="6">
        <v>1076.3922058267708</v>
      </c>
      <c r="O17" s="6">
        <v>40.744180756545866</v>
      </c>
      <c r="P17" s="6">
        <v>1078.3243925445231</v>
      </c>
      <c r="Q17" s="6">
        <v>34.285628536909094</v>
      </c>
    </row>
    <row r="18" spans="1:17" x14ac:dyDescent="0.25">
      <c r="A18" s="5" t="s">
        <v>97</v>
      </c>
      <c r="B18" s="6">
        <v>95.105751755694953</v>
      </c>
      <c r="C18" s="6">
        <v>34.87395472199232</v>
      </c>
      <c r="D18" s="6">
        <v>19.913072642119705</v>
      </c>
      <c r="E18" s="23"/>
      <c r="F18" s="7">
        <v>7.3063207788366419E-2</v>
      </c>
      <c r="G18" s="7">
        <v>2.0085733214826708E-3</v>
      </c>
      <c r="H18" s="7">
        <v>1.8151440651449773</v>
      </c>
      <c r="I18" s="7">
        <v>7.0621005954477137E-2</v>
      </c>
      <c r="J18" s="7">
        <v>0.18018071786704321</v>
      </c>
      <c r="K18" s="7">
        <v>5.702332699771836E-3</v>
      </c>
      <c r="L18" s="6">
        <v>1015.7429049257477</v>
      </c>
      <c r="M18" s="6">
        <v>54.74509141167789</v>
      </c>
      <c r="N18" s="6">
        <v>1050.9351047911016</v>
      </c>
      <c r="O18" s="6">
        <v>40.888266511944089</v>
      </c>
      <c r="P18" s="6">
        <v>1067.9618210216224</v>
      </c>
      <c r="Q18" s="6">
        <v>33.798697697570731</v>
      </c>
    </row>
    <row r="19" spans="1:17" x14ac:dyDescent="0.25">
      <c r="A19" s="5" t="s">
        <v>97</v>
      </c>
      <c r="B19" s="6">
        <v>90.327411037472558</v>
      </c>
      <c r="C19" s="6">
        <v>32.683827296358949</v>
      </c>
      <c r="D19" s="6">
        <v>18.878408894949331</v>
      </c>
      <c r="E19" s="23"/>
      <c r="F19" s="7">
        <v>7.4854416592998241E-2</v>
      </c>
      <c r="G19" s="7">
        <v>1.9048768730982237E-3</v>
      </c>
      <c r="H19" s="7">
        <v>1.8653961769231231</v>
      </c>
      <c r="I19" s="7">
        <v>7.0750087690135535E-2</v>
      </c>
      <c r="J19" s="7">
        <v>0.18073805362598275</v>
      </c>
      <c r="K19" s="7">
        <v>5.7127926249069599E-3</v>
      </c>
      <c r="L19" s="6">
        <v>1064.6554824488499</v>
      </c>
      <c r="M19" s="6">
        <v>50.386488756987319</v>
      </c>
      <c r="N19" s="6">
        <v>1068.9004642892182</v>
      </c>
      <c r="O19" s="6">
        <v>40.540879474315247</v>
      </c>
      <c r="P19" s="6">
        <v>1071.0053964726276</v>
      </c>
      <c r="Q19" s="6">
        <v>33.852482127896508</v>
      </c>
    </row>
    <row r="20" spans="1:17" x14ac:dyDescent="0.25">
      <c r="A20" s="5" t="s">
        <v>97</v>
      </c>
      <c r="B20" s="6">
        <v>89.591182569599326</v>
      </c>
      <c r="C20" s="6">
        <v>32.626497175783726</v>
      </c>
      <c r="D20" s="6">
        <v>19.002715760125717</v>
      </c>
      <c r="E20" s="23"/>
      <c r="F20" s="7">
        <v>7.4783617157812635E-2</v>
      </c>
      <c r="G20" s="7">
        <v>2.0957518418316568E-3</v>
      </c>
      <c r="H20" s="7">
        <v>1.8918902118066308</v>
      </c>
      <c r="I20" s="7">
        <v>7.4271864940745835E-2</v>
      </c>
      <c r="J20" s="7">
        <v>0.18347859735487534</v>
      </c>
      <c r="K20" s="7">
        <v>5.8276743823008617E-3</v>
      </c>
      <c r="L20" s="6">
        <v>1062.7510107254377</v>
      </c>
      <c r="M20" s="6">
        <v>55.413276742799553</v>
      </c>
      <c r="N20" s="6">
        <v>1078.2457641807898</v>
      </c>
      <c r="O20" s="6">
        <v>42.329794440710486</v>
      </c>
      <c r="P20" s="6">
        <v>1085.950463259252</v>
      </c>
      <c r="Q20" s="6">
        <v>34.49211944291951</v>
      </c>
    </row>
    <row r="21" spans="1:17" x14ac:dyDescent="0.25">
      <c r="A21" s="5" t="s">
        <v>97</v>
      </c>
      <c r="B21" s="6">
        <v>87.575021156412049</v>
      </c>
      <c r="C21" s="6">
        <v>31.440892282475378</v>
      </c>
      <c r="D21" s="6">
        <v>18.47551716850354</v>
      </c>
      <c r="E21" s="23"/>
      <c r="F21" s="7">
        <v>7.3460174991667126E-2</v>
      </c>
      <c r="G21" s="7">
        <v>1.9562603657592766E-3</v>
      </c>
      <c r="H21" s="7">
        <v>1.8566670208663401</v>
      </c>
      <c r="I21" s="7">
        <v>7.1796299457558485E-2</v>
      </c>
      <c r="J21" s="7">
        <v>0.1833065625094373</v>
      </c>
      <c r="K21" s="7">
        <v>5.8366485979071368E-3</v>
      </c>
      <c r="L21" s="6">
        <v>1026.7160370035012</v>
      </c>
      <c r="M21" s="6">
        <v>52.975540670301598</v>
      </c>
      <c r="N21" s="6">
        <v>1065.8024754349615</v>
      </c>
      <c r="O21" s="6">
        <v>41.213999510386238</v>
      </c>
      <c r="P21" s="6">
        <v>1085.0133204309045</v>
      </c>
      <c r="Q21" s="6">
        <v>34.547816448620424</v>
      </c>
    </row>
    <row r="22" spans="1:17" x14ac:dyDescent="0.25">
      <c r="A22" s="5" t="s">
        <v>97</v>
      </c>
      <c r="B22" s="6">
        <v>92.272891879301881</v>
      </c>
      <c r="C22" s="6">
        <v>33.820046903944849</v>
      </c>
      <c r="D22" s="6">
        <v>19.447918800455614</v>
      </c>
      <c r="E22" s="23"/>
      <c r="F22" s="7">
        <v>7.3757163870047146E-2</v>
      </c>
      <c r="G22" s="7">
        <v>1.9115809865678137E-3</v>
      </c>
      <c r="H22" s="7">
        <v>1.853417145606709</v>
      </c>
      <c r="I22" s="7">
        <v>7.0681721683371931E-2</v>
      </c>
      <c r="J22" s="7">
        <v>0.18224890014477158</v>
      </c>
      <c r="K22" s="7">
        <v>5.7596112617744307E-3</v>
      </c>
      <c r="L22" s="6">
        <v>1034.8753096070209</v>
      </c>
      <c r="M22" s="6">
        <v>51.519630795436115</v>
      </c>
      <c r="N22" s="6">
        <v>1064.6466715890183</v>
      </c>
      <c r="O22" s="6">
        <v>40.601253695508539</v>
      </c>
      <c r="P22" s="6">
        <v>1079.2488137605378</v>
      </c>
      <c r="Q22" s="6">
        <v>34.107495941287397</v>
      </c>
    </row>
    <row r="23" spans="1:17" x14ac:dyDescent="0.25">
      <c r="A23" s="30" t="s">
        <v>97</v>
      </c>
      <c r="B23" s="8">
        <v>86.945717667734115</v>
      </c>
      <c r="C23" s="8">
        <v>32.021092258051809</v>
      </c>
      <c r="D23" s="8">
        <v>18.568403054782706</v>
      </c>
      <c r="E23" s="23"/>
      <c r="F23" s="9">
        <v>7.3606222113688363E-2</v>
      </c>
      <c r="G23" s="9">
        <v>2.7480891755807457E-3</v>
      </c>
      <c r="H23" s="9">
        <v>1.8430469277501451</v>
      </c>
      <c r="I23" s="9">
        <v>8.6747074222964238E-2</v>
      </c>
      <c r="J23" s="9">
        <v>0.18156697880389763</v>
      </c>
      <c r="K23" s="9">
        <v>6.3301580303888206E-3</v>
      </c>
      <c r="L23" s="8">
        <v>1030.733774402343</v>
      </c>
      <c r="M23" s="8">
        <v>73.731203917500807</v>
      </c>
      <c r="N23" s="8">
        <v>1060.949727320871</v>
      </c>
      <c r="O23" s="8">
        <v>49.935942138535715</v>
      </c>
      <c r="P23" s="8">
        <v>1075.5294483361911</v>
      </c>
      <c r="Q23" s="8">
        <v>37.497299449247912</v>
      </c>
    </row>
    <row r="24" spans="1:17" x14ac:dyDescent="0.25">
      <c r="A24" s="30" t="s">
        <v>97</v>
      </c>
      <c r="B24" s="8">
        <v>92.690695885166733</v>
      </c>
      <c r="C24" s="8">
        <v>35.038967505598819</v>
      </c>
      <c r="D24" s="8">
        <v>19.623909032931802</v>
      </c>
      <c r="E24" s="23"/>
      <c r="F24" s="9">
        <v>7.6058318291939125E-2</v>
      </c>
      <c r="G24" s="9">
        <v>3.3739565969169213E-3</v>
      </c>
      <c r="H24" s="9">
        <v>1.860153983271474</v>
      </c>
      <c r="I24" s="9">
        <v>9.3951411228089587E-2</v>
      </c>
      <c r="J24" s="9">
        <v>0.17734427760244073</v>
      </c>
      <c r="K24" s="9">
        <v>5.9831029583618514E-3</v>
      </c>
      <c r="L24" s="8">
        <v>1096.6888989182505</v>
      </c>
      <c r="M24" s="8">
        <v>86.425076687526143</v>
      </c>
      <c r="N24" s="8">
        <v>1067.0411369113419</v>
      </c>
      <c r="O24" s="8">
        <v>53.893398908263968</v>
      </c>
      <c r="P24" s="8">
        <v>1052.4498942285948</v>
      </c>
      <c r="Q24" s="8">
        <v>35.506733912231184</v>
      </c>
    </row>
    <row r="25" spans="1:17" x14ac:dyDescent="0.25">
      <c r="A25" s="30" t="s">
        <v>97</v>
      </c>
      <c r="B25" s="8">
        <v>91.042097235356835</v>
      </c>
      <c r="C25" s="8">
        <v>34.233771832524916</v>
      </c>
      <c r="D25" s="8">
        <v>19.67162356442568</v>
      </c>
      <c r="E25" s="23"/>
      <c r="F25" s="9">
        <v>7.5082488439772097E-2</v>
      </c>
      <c r="G25" s="9">
        <v>2.778910557833704E-3</v>
      </c>
      <c r="H25" s="9">
        <v>1.8815842887560457</v>
      </c>
      <c r="I25" s="9">
        <v>8.6860803504866385E-2</v>
      </c>
      <c r="J25" s="9">
        <v>0.18171886759491707</v>
      </c>
      <c r="K25" s="9">
        <v>6.1573641227848789E-3</v>
      </c>
      <c r="L25" s="8">
        <v>1070.7747417668743</v>
      </c>
      <c r="M25" s="8">
        <v>72.693764341306405</v>
      </c>
      <c r="N25" s="8">
        <v>1074.620747485086</v>
      </c>
      <c r="O25" s="8">
        <v>49.608418898557716</v>
      </c>
      <c r="P25" s="8">
        <v>1076.3580726512494</v>
      </c>
      <c r="Q25" s="8">
        <v>36.471328858303231</v>
      </c>
    </row>
    <row r="26" spans="1:17" x14ac:dyDescent="0.25">
      <c r="A26" s="30" t="s">
        <v>97</v>
      </c>
      <c r="B26" s="8">
        <v>87.035710394223784</v>
      </c>
      <c r="C26" s="8">
        <v>32.055322175721869</v>
      </c>
      <c r="D26" s="8">
        <v>18.519224796000017</v>
      </c>
      <c r="E26" s="23"/>
      <c r="F26" s="9">
        <v>7.3897725337050371E-2</v>
      </c>
      <c r="G26" s="9">
        <v>3.6450079929971533E-3</v>
      </c>
      <c r="H26" s="9">
        <v>1.8232331364860599</v>
      </c>
      <c r="I26" s="9">
        <v>9.9448573903080109E-2</v>
      </c>
      <c r="J26" s="9">
        <v>0.17890650698317739</v>
      </c>
      <c r="K26" s="9">
        <v>6.2710676584536024E-3</v>
      </c>
      <c r="L26" s="8">
        <v>1038.7221617397095</v>
      </c>
      <c r="M26" s="8">
        <v>96.580002309198562</v>
      </c>
      <c r="N26" s="8">
        <v>1053.8485358361138</v>
      </c>
      <c r="O26" s="8">
        <v>57.482354780332749</v>
      </c>
      <c r="P26" s="8">
        <v>1060.9980328030124</v>
      </c>
      <c r="Q26" s="8">
        <v>37.190321142536774</v>
      </c>
    </row>
    <row r="27" spans="1:17" x14ac:dyDescent="0.25">
      <c r="A27" s="30" t="s">
        <v>97</v>
      </c>
      <c r="B27" s="8">
        <v>87.248636137583134</v>
      </c>
      <c r="C27" s="8">
        <v>32.180724309902324</v>
      </c>
      <c r="D27" s="8">
        <v>18.354525846740717</v>
      </c>
      <c r="E27" s="23"/>
      <c r="F27" s="9">
        <v>7.4211007898757134E-2</v>
      </c>
      <c r="G27" s="9">
        <v>3.3383598164628179E-3</v>
      </c>
      <c r="H27" s="9">
        <v>1.8187630341577872</v>
      </c>
      <c r="I27" s="9">
        <v>9.4340506705377122E-2</v>
      </c>
      <c r="J27" s="9">
        <v>0.17771446985431696</v>
      </c>
      <c r="K27" s="9">
        <v>6.2536947884656276E-3</v>
      </c>
      <c r="L27" s="8">
        <v>1047.2619992652392</v>
      </c>
      <c r="M27" s="8">
        <v>88.210617346672962</v>
      </c>
      <c r="N27" s="8">
        <v>1052.2395779556427</v>
      </c>
      <c r="O27" s="8">
        <v>54.580400577448408</v>
      </c>
      <c r="P27" s="8">
        <v>1054.4765210419041</v>
      </c>
      <c r="Q27" s="8">
        <v>37.106569485337459</v>
      </c>
    </row>
    <row r="28" spans="1:17" x14ac:dyDescent="0.25">
      <c r="A28" s="30" t="s">
        <v>97</v>
      </c>
      <c r="B28" s="8">
        <v>89.185465294102272</v>
      </c>
      <c r="C28" s="8">
        <v>33.41730772258569</v>
      </c>
      <c r="D28" s="8">
        <v>19.036483333100769</v>
      </c>
      <c r="E28" s="23"/>
      <c r="F28" s="9">
        <v>7.2892751475482589E-2</v>
      </c>
      <c r="G28" s="9">
        <v>3.4488608181302452E-3</v>
      </c>
      <c r="H28" s="9">
        <v>1.818396115655776</v>
      </c>
      <c r="I28" s="9">
        <v>9.6546101621784688E-2</v>
      </c>
      <c r="J28" s="9">
        <v>0.18089191350833128</v>
      </c>
      <c r="K28" s="9">
        <v>6.2975964264070953E-3</v>
      </c>
      <c r="L28" s="8">
        <v>1011.0072726443376</v>
      </c>
      <c r="M28" s="8">
        <v>93.124882397749047</v>
      </c>
      <c r="N28" s="8">
        <v>1052.1073968979529</v>
      </c>
      <c r="O28" s="8">
        <v>55.86069326886404</v>
      </c>
      <c r="P28" s="8">
        <v>1071.8453625493082</v>
      </c>
      <c r="Q28" s="8">
        <v>37.315374656262101</v>
      </c>
    </row>
    <row r="29" spans="1:17" x14ac:dyDescent="0.25">
      <c r="A29" s="30" t="s">
        <v>97</v>
      </c>
      <c r="B29" s="8">
        <v>87.304689245360052</v>
      </c>
      <c r="C29" s="8">
        <v>32.490449724811832</v>
      </c>
      <c r="D29" s="8">
        <v>18.634895166080476</v>
      </c>
      <c r="E29" s="23"/>
      <c r="F29" s="9">
        <v>7.4974499993537516E-2</v>
      </c>
      <c r="G29" s="9">
        <v>3.3461239840581491E-3</v>
      </c>
      <c r="H29" s="9">
        <v>1.8521145631225548</v>
      </c>
      <c r="I29" s="9">
        <v>9.5982366029802882E-2</v>
      </c>
      <c r="J29" s="9">
        <v>0.17913038945172036</v>
      </c>
      <c r="K29" s="9">
        <v>6.3492087894542202E-3</v>
      </c>
      <c r="L29" s="8">
        <v>1067.8803611745716</v>
      </c>
      <c r="M29" s="8">
        <v>87.282098616334679</v>
      </c>
      <c r="N29" s="8">
        <v>1064.183044263686</v>
      </c>
      <c r="O29" s="8">
        <v>55.149291793818819</v>
      </c>
      <c r="P29" s="8">
        <v>1062.222135044042</v>
      </c>
      <c r="Q29" s="8">
        <v>37.650061147174533</v>
      </c>
    </row>
    <row r="30" spans="1:17" x14ac:dyDescent="0.25">
      <c r="A30" s="30" t="s">
        <v>97</v>
      </c>
      <c r="B30" s="8">
        <v>90.952735369769925</v>
      </c>
      <c r="C30" s="8">
        <v>34.110617694587788</v>
      </c>
      <c r="D30" s="8">
        <v>19.215849446966764</v>
      </c>
      <c r="E30" s="23"/>
      <c r="F30" s="9">
        <v>7.3034349936208109E-2</v>
      </c>
      <c r="G30" s="9">
        <v>3.5880777235726079E-3</v>
      </c>
      <c r="H30" s="9">
        <v>1.8025144465074043</v>
      </c>
      <c r="I30" s="9">
        <v>9.8348524476615545E-2</v>
      </c>
      <c r="J30" s="9">
        <v>0.17896437484951752</v>
      </c>
      <c r="K30" s="9">
        <v>6.3133441421695576E-3</v>
      </c>
      <c r="L30" s="8">
        <v>1014.9421844409321</v>
      </c>
      <c r="M30" s="8">
        <v>96.533246022165258</v>
      </c>
      <c r="N30" s="8">
        <v>1046.3695291823774</v>
      </c>
      <c r="O30" s="8">
        <v>57.091858238238537</v>
      </c>
      <c r="P30" s="8">
        <v>1061.3144540601834</v>
      </c>
      <c r="Q30" s="8">
        <v>37.440096092726947</v>
      </c>
    </row>
    <row r="31" spans="1:17" x14ac:dyDescent="0.25">
      <c r="A31" s="30" t="s">
        <v>97</v>
      </c>
      <c r="B31" s="8">
        <v>90.074115687743841</v>
      </c>
      <c r="C31" s="8">
        <v>33.772082858099346</v>
      </c>
      <c r="D31" s="8">
        <v>18.9033203679735</v>
      </c>
      <c r="E31" s="23"/>
      <c r="F31" s="9">
        <v>7.6002309733688989E-2</v>
      </c>
      <c r="G31" s="9">
        <v>3.5251377754148164E-3</v>
      </c>
      <c r="H31" s="9">
        <v>1.8520500671020796</v>
      </c>
      <c r="I31" s="9">
        <v>9.6357646486468135E-2</v>
      </c>
      <c r="J31" s="9">
        <v>0.17670178381148119</v>
      </c>
      <c r="K31" s="9">
        <v>6.0243886181665591E-3</v>
      </c>
      <c r="L31" s="8">
        <v>1095.2131203807014</v>
      </c>
      <c r="M31" s="8">
        <v>90.270908663454065</v>
      </c>
      <c r="N31" s="8">
        <v>1064.1600827362963</v>
      </c>
      <c r="O31" s="8">
        <v>55.365652839914837</v>
      </c>
      <c r="P31" s="8">
        <v>1048.9310325914398</v>
      </c>
      <c r="Q31" s="8">
        <v>35.761767864931869</v>
      </c>
    </row>
    <row r="32" spans="1:17" x14ac:dyDescent="0.25">
      <c r="A32" s="30" t="s">
        <v>97</v>
      </c>
      <c r="B32" s="8">
        <v>88.13805998716191</v>
      </c>
      <c r="C32" s="8">
        <v>32.903741501740015</v>
      </c>
      <c r="D32" s="8">
        <v>18.894877062523786</v>
      </c>
      <c r="E32" s="23"/>
      <c r="F32" s="9">
        <v>7.5584331884668246E-2</v>
      </c>
      <c r="G32" s="9">
        <v>3.3404963860100669E-3</v>
      </c>
      <c r="H32" s="9">
        <v>1.8794897123468541</v>
      </c>
      <c r="I32" s="9">
        <v>9.8299831439723567E-2</v>
      </c>
      <c r="J32" s="9">
        <v>0.18031139608193089</v>
      </c>
      <c r="K32" s="9">
        <v>6.5865485347033964E-3</v>
      </c>
      <c r="L32" s="8">
        <v>1084.1554599872311</v>
      </c>
      <c r="M32" s="8">
        <v>86.260974284837175</v>
      </c>
      <c r="N32" s="8">
        <v>1073.8824138053071</v>
      </c>
      <c r="O32" s="8">
        <v>56.165489797405144</v>
      </c>
      <c r="P32" s="8">
        <v>1068.6755754914029</v>
      </c>
      <c r="Q32" s="8">
        <v>39.037374779283731</v>
      </c>
    </row>
    <row r="33" spans="1:17" x14ac:dyDescent="0.25">
      <c r="A33" s="30" t="s">
        <v>97</v>
      </c>
      <c r="B33" s="8">
        <v>86.869736264194785</v>
      </c>
      <c r="C33" s="8">
        <v>32.236134856822481</v>
      </c>
      <c r="D33" s="8">
        <v>18.479301947066229</v>
      </c>
      <c r="E33" s="23"/>
      <c r="F33" s="9">
        <v>7.196678055106602E-2</v>
      </c>
      <c r="G33" s="9">
        <v>3.1344328082766942E-3</v>
      </c>
      <c r="H33" s="9">
        <v>1.7747037603400806</v>
      </c>
      <c r="I33" s="9">
        <v>8.9327866564854461E-2</v>
      </c>
      <c r="J33" s="9">
        <v>0.17881699662514414</v>
      </c>
      <c r="K33" s="9">
        <v>6.1213736318174892E-3</v>
      </c>
      <c r="L33" s="8">
        <v>985.02749171539028</v>
      </c>
      <c r="M33" s="8">
        <v>86.248582193943889</v>
      </c>
      <c r="N33" s="8">
        <v>1036.2430709948578</v>
      </c>
      <c r="O33" s="8">
        <v>52.158216398237457</v>
      </c>
      <c r="P33" s="8">
        <v>1060.5085599357601</v>
      </c>
      <c r="Q33" s="8">
        <v>36.303982605838414</v>
      </c>
    </row>
    <row r="34" spans="1:17" x14ac:dyDescent="0.25">
      <c r="A34" s="30" t="s">
        <v>97</v>
      </c>
      <c r="B34" s="8">
        <v>90.502580222653108</v>
      </c>
      <c r="C34" s="8">
        <v>33.704645304533841</v>
      </c>
      <c r="D34" s="8">
        <v>19.061322743476072</v>
      </c>
      <c r="E34" s="23"/>
      <c r="F34" s="9">
        <v>7.7429342350630079E-2</v>
      </c>
      <c r="G34" s="9">
        <v>3.577881058922149E-3</v>
      </c>
      <c r="H34" s="9">
        <v>1.8622284594726333</v>
      </c>
      <c r="I34" s="9">
        <v>9.7501344983528263E-2</v>
      </c>
      <c r="J34" s="9">
        <v>0.17439835755138408</v>
      </c>
      <c r="K34" s="9">
        <v>6.063050724794984E-3</v>
      </c>
      <c r="L34" s="8">
        <v>1132.3860136594224</v>
      </c>
      <c r="M34" s="8">
        <v>89.496258820801813</v>
      </c>
      <c r="N34" s="8">
        <v>1067.7773296046448</v>
      </c>
      <c r="O34" s="8">
        <v>55.905990078605072</v>
      </c>
      <c r="P34" s="8">
        <v>1036.2996314867196</v>
      </c>
      <c r="Q34" s="8">
        <v>36.027502322887926</v>
      </c>
    </row>
    <row r="35" spans="1:17" x14ac:dyDescent="0.25">
      <c r="A35" s="30"/>
      <c r="B35" s="8"/>
      <c r="C35" s="8"/>
      <c r="D35" s="8"/>
      <c r="E35" s="23"/>
      <c r="F35" s="9"/>
      <c r="G35" s="9"/>
      <c r="H35" s="9"/>
      <c r="I35" s="9"/>
      <c r="J35" s="9"/>
      <c r="K35" s="9"/>
      <c r="L35" s="8"/>
      <c r="M35" s="8"/>
      <c r="N35" s="8"/>
      <c r="O35" s="8"/>
      <c r="P35" s="8"/>
      <c r="Q35" s="8"/>
    </row>
    <row r="36" spans="1:17" x14ac:dyDescent="0.25">
      <c r="A36" s="5" t="s">
        <v>98</v>
      </c>
      <c r="B36" s="6">
        <v>277.08997241333668</v>
      </c>
      <c r="C36" s="6">
        <v>22.908304684045323</v>
      </c>
      <c r="D36" s="6">
        <v>28.720246966970745</v>
      </c>
      <c r="E36" s="23"/>
      <c r="F36" s="7">
        <v>5.9489255301584609E-2</v>
      </c>
      <c r="G36" s="7">
        <v>1.2397390745737132E-3</v>
      </c>
      <c r="H36" s="7">
        <v>0.80313367347874776</v>
      </c>
      <c r="I36" s="7">
        <v>2.8704873350377205E-2</v>
      </c>
      <c r="J36" s="7">
        <v>9.7914103392555366E-2</v>
      </c>
      <c r="K36" s="7">
        <v>3.0682620236682219E-3</v>
      </c>
      <c r="L36" s="6">
        <v>585.04804957808756</v>
      </c>
      <c r="M36" s="6">
        <v>44.60122424485769</v>
      </c>
      <c r="N36" s="6">
        <v>598.59479205050229</v>
      </c>
      <c r="O36" s="6">
        <v>21.3944306675366</v>
      </c>
      <c r="P36" s="6">
        <v>602.17315046435544</v>
      </c>
      <c r="Q36" s="6">
        <v>18.869855773840555</v>
      </c>
    </row>
    <row r="37" spans="1:17" x14ac:dyDescent="0.25">
      <c r="A37" s="5" t="s">
        <v>98</v>
      </c>
      <c r="B37" s="6">
        <v>278.90925333904607</v>
      </c>
      <c r="C37" s="6">
        <v>23.076804046482302</v>
      </c>
      <c r="D37" s="6">
        <v>28.791621426898224</v>
      </c>
      <c r="E37" s="23"/>
      <c r="F37" s="7">
        <v>6.0143900269395589E-2</v>
      </c>
      <c r="G37" s="7">
        <v>1.3683767136692285E-3</v>
      </c>
      <c r="H37" s="7">
        <v>0.81251361489492269</v>
      </c>
      <c r="I37" s="7">
        <v>2.9662736152747674E-2</v>
      </c>
      <c r="J37" s="7">
        <v>9.7979452268128236E-2</v>
      </c>
      <c r="K37" s="7">
        <v>3.0694697371316773E-3</v>
      </c>
      <c r="L37" s="6">
        <v>608.7557747193066</v>
      </c>
      <c r="M37" s="6">
        <v>48.440059529700079</v>
      </c>
      <c r="N37" s="6">
        <v>603.86314604726056</v>
      </c>
      <c r="O37" s="6">
        <v>22.04545603323152</v>
      </c>
      <c r="P37" s="6">
        <v>602.55683565466563</v>
      </c>
      <c r="Q37" s="6">
        <v>18.876712709951082</v>
      </c>
    </row>
    <row r="38" spans="1:17" x14ac:dyDescent="0.25">
      <c r="A38" s="5" t="s">
        <v>98</v>
      </c>
      <c r="B38" s="6">
        <v>277.19622373742084</v>
      </c>
      <c r="C38" s="6">
        <v>22.902425347969839</v>
      </c>
      <c r="D38" s="6">
        <v>28.646029594438023</v>
      </c>
      <c r="E38" s="23"/>
      <c r="F38" s="7">
        <v>5.9579839402191498E-2</v>
      </c>
      <c r="G38" s="7">
        <v>1.2854338955452062E-3</v>
      </c>
      <c r="H38" s="7">
        <v>0.80327090946726387</v>
      </c>
      <c r="I38" s="7">
        <v>2.903080055283434E-2</v>
      </c>
      <c r="J38" s="7">
        <v>9.7781942274856162E-2</v>
      </c>
      <c r="K38" s="7">
        <v>3.0756968214038496E-3</v>
      </c>
      <c r="L38" s="6">
        <v>588.34967853876242</v>
      </c>
      <c r="M38" s="6">
        <v>46.126804189599966</v>
      </c>
      <c r="N38" s="6">
        <v>598.6720696237187</v>
      </c>
      <c r="O38" s="6">
        <v>21.636448233044128</v>
      </c>
      <c r="P38" s="6">
        <v>601.39711836631545</v>
      </c>
      <c r="Q38" s="6">
        <v>18.916736181833343</v>
      </c>
    </row>
    <row r="39" spans="1:17" x14ac:dyDescent="0.25">
      <c r="A39" s="5" t="s">
        <v>98</v>
      </c>
      <c r="B39" s="6">
        <v>280.30541990758098</v>
      </c>
      <c r="C39" s="6">
        <v>23.390124483519202</v>
      </c>
      <c r="D39" s="6">
        <v>28.920151586783724</v>
      </c>
      <c r="E39" s="23"/>
      <c r="F39" s="7">
        <v>6.1271703952129157E-2</v>
      </c>
      <c r="G39" s="7">
        <v>1.3719699177613999E-3</v>
      </c>
      <c r="H39" s="7">
        <v>0.82549511731123471</v>
      </c>
      <c r="I39" s="7">
        <v>3.0175965424634049E-2</v>
      </c>
      <c r="J39" s="7">
        <v>9.7712584208007644E-2</v>
      </c>
      <c r="K39" s="7">
        <v>3.0824176800540947E-3</v>
      </c>
      <c r="L39" s="6">
        <v>648.78618800610241</v>
      </c>
      <c r="M39" s="6">
        <v>47.370958571905248</v>
      </c>
      <c r="N39" s="6">
        <v>611.10955718827915</v>
      </c>
      <c r="O39" s="6">
        <v>22.339103504865712</v>
      </c>
      <c r="P39" s="6">
        <v>600.9898198551756</v>
      </c>
      <c r="Q39" s="6">
        <v>18.958680309903258</v>
      </c>
    </row>
    <row r="40" spans="1:17" x14ac:dyDescent="0.25">
      <c r="A40" s="5" t="s">
        <v>98</v>
      </c>
      <c r="B40" s="6">
        <v>276.15238318847923</v>
      </c>
      <c r="C40" s="6">
        <v>22.9982727952254</v>
      </c>
      <c r="D40" s="6">
        <v>28.967097049365876</v>
      </c>
      <c r="E40" s="23"/>
      <c r="F40" s="7">
        <v>5.8781928343936397E-2</v>
      </c>
      <c r="G40" s="7">
        <v>1.2165561491576538E-3</v>
      </c>
      <c r="H40" s="7">
        <v>0.80907015539246352</v>
      </c>
      <c r="I40" s="7">
        <v>2.9001546437560009E-2</v>
      </c>
      <c r="J40" s="7">
        <v>9.982476602527697E-2</v>
      </c>
      <c r="K40" s="7">
        <v>3.1455100690168476E-3</v>
      </c>
      <c r="L40" s="6">
        <v>559.02884491572217</v>
      </c>
      <c r="M40" s="6">
        <v>44.491231644783056</v>
      </c>
      <c r="N40" s="6">
        <v>601.93226072260802</v>
      </c>
      <c r="O40" s="6">
        <v>21.576579355030315</v>
      </c>
      <c r="P40" s="6">
        <v>613.38187591150268</v>
      </c>
      <c r="Q40" s="6">
        <v>19.327857641494742</v>
      </c>
    </row>
    <row r="41" spans="1:17" x14ac:dyDescent="0.25">
      <c r="A41" s="5" t="s">
        <v>98</v>
      </c>
      <c r="B41" s="6">
        <v>279.61662221973057</v>
      </c>
      <c r="C41" s="6">
        <v>23.224446691415359</v>
      </c>
      <c r="D41" s="6">
        <v>29.360251842567031</v>
      </c>
      <c r="E41" s="23"/>
      <c r="F41" s="7">
        <v>5.8943336029675483E-2</v>
      </c>
      <c r="G41" s="7">
        <v>1.3883124295511211E-3</v>
      </c>
      <c r="H41" s="7">
        <v>0.8083547064374399</v>
      </c>
      <c r="I41" s="7">
        <v>2.9903239070451695E-2</v>
      </c>
      <c r="J41" s="7">
        <v>9.9463378673480471E-2</v>
      </c>
      <c r="K41" s="7">
        <v>3.132201007380118E-3</v>
      </c>
      <c r="L41" s="6">
        <v>565.0038364976059</v>
      </c>
      <c r="M41" s="6">
        <v>50.486379492174592</v>
      </c>
      <c r="N41" s="6">
        <v>601.53061879133304</v>
      </c>
      <c r="O41" s="6">
        <v>22.252253569709474</v>
      </c>
      <c r="P41" s="6">
        <v>611.26332443707258</v>
      </c>
      <c r="Q41" s="6">
        <v>19.249291810824044</v>
      </c>
    </row>
    <row r="42" spans="1:17" x14ac:dyDescent="0.25">
      <c r="A42" s="5" t="s">
        <v>98</v>
      </c>
      <c r="B42" s="6">
        <v>276.83377505569985</v>
      </c>
      <c r="C42" s="6">
        <v>22.916093611819075</v>
      </c>
      <c r="D42" s="6">
        <v>29.097936151828382</v>
      </c>
      <c r="E42" s="23"/>
      <c r="F42" s="7">
        <v>5.9238979539705354E-2</v>
      </c>
      <c r="G42" s="7">
        <v>1.3349567393895324E-3</v>
      </c>
      <c r="H42" s="7">
        <v>0.81618833940501656</v>
      </c>
      <c r="I42" s="7">
        <v>2.9759824213119027E-2</v>
      </c>
      <c r="J42" s="7">
        <v>9.9926060426014013E-2</v>
      </c>
      <c r="K42" s="7">
        <v>3.1354156600996506E-3</v>
      </c>
      <c r="L42" s="6">
        <v>575.89015008474257</v>
      </c>
      <c r="M42" s="6">
        <v>48.248796403895085</v>
      </c>
      <c r="N42" s="6">
        <v>605.91966891159564</v>
      </c>
      <c r="O42" s="6">
        <v>22.093016971089476</v>
      </c>
      <c r="P42" s="6">
        <v>613.97556648235229</v>
      </c>
      <c r="Q42" s="6">
        <v>19.264930468190091</v>
      </c>
    </row>
    <row r="43" spans="1:17" x14ac:dyDescent="0.25">
      <c r="A43" s="5" t="s">
        <v>98</v>
      </c>
      <c r="B43" s="6">
        <v>278.71306769665335</v>
      </c>
      <c r="C43" s="6">
        <v>23.259052291285961</v>
      </c>
      <c r="D43" s="6">
        <v>29.276202764895334</v>
      </c>
      <c r="E43" s="23"/>
      <c r="F43" s="7">
        <v>6.0266492333728376E-2</v>
      </c>
      <c r="G43" s="7">
        <v>1.404977354548882E-3</v>
      </c>
      <c r="H43" s="7">
        <v>0.8286720934840347</v>
      </c>
      <c r="I43" s="7">
        <v>3.0495912088126985E-2</v>
      </c>
      <c r="J43" s="7">
        <v>9.9724701979280725E-2</v>
      </c>
      <c r="K43" s="7">
        <v>3.1304773539828495E-3</v>
      </c>
      <c r="L43" s="6">
        <v>613.15633141353817</v>
      </c>
      <c r="M43" s="6">
        <v>49.579899450157882</v>
      </c>
      <c r="N43" s="6">
        <v>612.87512969394538</v>
      </c>
      <c r="O43" s="6">
        <v>22.554380946467905</v>
      </c>
      <c r="P43" s="6">
        <v>612.7953428100127</v>
      </c>
      <c r="Q43" s="6">
        <v>19.236376797510669</v>
      </c>
    </row>
    <row r="44" spans="1:17" x14ac:dyDescent="0.25">
      <c r="A44" s="5" t="s">
        <v>98</v>
      </c>
      <c r="B44" s="6">
        <v>277.00745936623161</v>
      </c>
      <c r="C44" s="6">
        <v>23.064175545198772</v>
      </c>
      <c r="D44" s="6">
        <v>29.300968689049707</v>
      </c>
      <c r="E44" s="23"/>
      <c r="F44" s="7">
        <v>5.9618695337112129E-2</v>
      </c>
      <c r="G44" s="7">
        <v>1.3271558173693395E-3</v>
      </c>
      <c r="H44" s="7">
        <v>0.82590260412628791</v>
      </c>
      <c r="I44" s="7">
        <v>3.0083315247435929E-2</v>
      </c>
      <c r="J44" s="7">
        <v>0.1004713681190451</v>
      </c>
      <c r="K44" s="7">
        <v>3.1609622983173125E-3</v>
      </c>
      <c r="L44" s="6">
        <v>589.76380942113519</v>
      </c>
      <c r="M44" s="6">
        <v>47.559965391614696</v>
      </c>
      <c r="N44" s="6">
        <v>611.33618558634112</v>
      </c>
      <c r="O44" s="6">
        <v>22.267782062044141</v>
      </c>
      <c r="P44" s="6">
        <v>617.17069775485038</v>
      </c>
      <c r="Q44" s="6">
        <v>19.41700748931548</v>
      </c>
    </row>
    <row r="45" spans="1:17" x14ac:dyDescent="0.25">
      <c r="A45" s="5" t="s">
        <v>98</v>
      </c>
      <c r="B45" s="6">
        <v>279.87922010998341</v>
      </c>
      <c r="C45" s="6">
        <v>23.300074132235444</v>
      </c>
      <c r="D45" s="6">
        <v>29.502281951110426</v>
      </c>
      <c r="E45" s="23"/>
      <c r="F45" s="7">
        <v>5.8934705378868718E-2</v>
      </c>
      <c r="G45" s="7">
        <v>1.372836099498451E-3</v>
      </c>
      <c r="H45" s="7">
        <v>0.80952362640013764</v>
      </c>
      <c r="I45" s="7">
        <v>2.9971253977825223E-2</v>
      </c>
      <c r="J45" s="7">
        <v>9.9621794431117572E-2</v>
      </c>
      <c r="K45" s="7">
        <v>3.1528437970313318E-3</v>
      </c>
      <c r="L45" s="6">
        <v>564.6849137199971</v>
      </c>
      <c r="M45" s="6">
        <v>49.9421930408555</v>
      </c>
      <c r="N45" s="6">
        <v>602.18675006654178</v>
      </c>
      <c r="O45" s="6">
        <v>22.294954019543876</v>
      </c>
      <c r="P45" s="6">
        <v>612.19208663415145</v>
      </c>
      <c r="Q45" s="6">
        <v>19.374736561995288</v>
      </c>
    </row>
    <row r="46" spans="1:17" x14ac:dyDescent="0.25">
      <c r="A46" s="30" t="s">
        <v>98</v>
      </c>
      <c r="B46" s="8">
        <v>317.84365446025754</v>
      </c>
      <c r="C46" s="8">
        <v>27.969252163370857</v>
      </c>
      <c r="D46" s="8">
        <v>34.004540962853383</v>
      </c>
      <c r="E46" s="23"/>
      <c r="F46" s="9">
        <v>5.7887465133104422E-2</v>
      </c>
      <c r="G46" s="9">
        <v>2.1484681156715745E-3</v>
      </c>
      <c r="H46" s="9">
        <v>0.78372485713026752</v>
      </c>
      <c r="I46" s="9">
        <v>3.5746289188083223E-2</v>
      </c>
      <c r="J46" s="9">
        <v>9.8173458451281476E-2</v>
      </c>
      <c r="K46" s="9">
        <v>3.2434901857797075E-3</v>
      </c>
      <c r="L46" s="8">
        <v>525.50529172832398</v>
      </c>
      <c r="M46" s="8">
        <v>79.364779259339116</v>
      </c>
      <c r="N46" s="8">
        <v>587.60602548352847</v>
      </c>
      <c r="O46" s="8">
        <v>26.801159519817411</v>
      </c>
      <c r="P46" s="8">
        <v>603.69577657962986</v>
      </c>
      <c r="Q46" s="8">
        <v>19.945119153608971</v>
      </c>
    </row>
    <row r="47" spans="1:17" x14ac:dyDescent="0.25">
      <c r="A47" s="30" t="s">
        <v>98</v>
      </c>
      <c r="B47" s="8">
        <v>311.17208794014306</v>
      </c>
      <c r="C47" s="8">
        <v>27.612534246954333</v>
      </c>
      <c r="D47" s="8">
        <v>33.328064131386228</v>
      </c>
      <c r="E47" s="23"/>
      <c r="F47" s="9">
        <v>6.0176744190006133E-2</v>
      </c>
      <c r="G47" s="9">
        <v>2.0025815416485409E-3</v>
      </c>
      <c r="H47" s="9">
        <v>0.82101275757682002</v>
      </c>
      <c r="I47" s="9">
        <v>3.5309036595851086E-2</v>
      </c>
      <c r="J47" s="9">
        <v>9.893187049561819E-2</v>
      </c>
      <c r="K47" s="9">
        <v>3.2127989803746857E-3</v>
      </c>
      <c r="L47" s="8">
        <v>609.93593466281914</v>
      </c>
      <c r="M47" s="8">
        <v>70.346684792892802</v>
      </c>
      <c r="N47" s="8">
        <v>608.61329799378439</v>
      </c>
      <c r="O47" s="8">
        <v>26.17444005987134</v>
      </c>
      <c r="P47" s="8">
        <v>608.14621260403499</v>
      </c>
      <c r="Q47" s="8">
        <v>19.749465182299456</v>
      </c>
    </row>
    <row r="48" spans="1:17" x14ac:dyDescent="0.25">
      <c r="A48" s="30" t="s">
        <v>98</v>
      </c>
      <c r="B48" s="8">
        <v>308.0059917708025</v>
      </c>
      <c r="C48" s="8">
        <v>27.221096487748316</v>
      </c>
      <c r="D48" s="8">
        <v>32.722361717609154</v>
      </c>
      <c r="E48" s="23"/>
      <c r="F48" s="9">
        <v>5.9828767342142854E-2</v>
      </c>
      <c r="G48" s="9">
        <v>2.028211325292665E-3</v>
      </c>
      <c r="H48" s="9">
        <v>0.80870489932420453</v>
      </c>
      <c r="I48" s="9">
        <v>3.5842836094697225E-2</v>
      </c>
      <c r="J48" s="9">
        <v>9.8015558904195152E-2</v>
      </c>
      <c r="K48" s="9">
        <v>3.3092817451611687E-3</v>
      </c>
      <c r="L48" s="8">
        <v>597.38750003930124</v>
      </c>
      <c r="M48" s="8">
        <v>71.78063792981402</v>
      </c>
      <c r="N48" s="8">
        <v>601.72723148919226</v>
      </c>
      <c r="O48" s="8">
        <v>26.669320972342394</v>
      </c>
      <c r="P48" s="8">
        <v>602.76882004410731</v>
      </c>
      <c r="Q48" s="8">
        <v>20.351175619720163</v>
      </c>
    </row>
    <row r="49" spans="1:17" x14ac:dyDescent="0.25">
      <c r="A49" s="30" t="s">
        <v>98</v>
      </c>
      <c r="B49" s="8">
        <v>307.86501548078297</v>
      </c>
      <c r="C49" s="8">
        <v>27.218707724885192</v>
      </c>
      <c r="D49" s="8">
        <v>32.662779952820905</v>
      </c>
      <c r="E49" s="23"/>
      <c r="F49" s="9">
        <v>5.9894276729420139E-2</v>
      </c>
      <c r="G49" s="9">
        <v>2.0409726880289678E-3</v>
      </c>
      <c r="H49" s="9">
        <v>0.81017775001123482</v>
      </c>
      <c r="I49" s="9">
        <v>3.58720258771301E-2</v>
      </c>
      <c r="J49" s="9">
        <v>9.808666956420467E-2</v>
      </c>
      <c r="K49" s="9">
        <v>3.2932939005367143E-3</v>
      </c>
      <c r="L49" s="8">
        <v>599.75742903459138</v>
      </c>
      <c r="M49" s="8">
        <v>72.116662533189128</v>
      </c>
      <c r="N49" s="8">
        <v>602.55373395145671</v>
      </c>
      <c r="O49" s="8">
        <v>26.67911225205615</v>
      </c>
      <c r="P49" s="8">
        <v>603.18629493339301</v>
      </c>
      <c r="Q49" s="8">
        <v>20.252188751206379</v>
      </c>
    </row>
    <row r="50" spans="1:17" x14ac:dyDescent="0.25">
      <c r="A50" s="30" t="s">
        <v>98</v>
      </c>
      <c r="B50" s="8">
        <v>307.76039887750267</v>
      </c>
      <c r="C50" s="8">
        <v>27.26127764046236</v>
      </c>
      <c r="D50" s="8">
        <v>32.564015780727203</v>
      </c>
      <c r="E50" s="23"/>
      <c r="F50" s="9">
        <v>5.9626223490923745E-2</v>
      </c>
      <c r="G50" s="9">
        <v>1.9913864293082456E-3</v>
      </c>
      <c r="H50" s="9">
        <v>0.79611191942932891</v>
      </c>
      <c r="I50" s="9">
        <v>3.4503495000531868E-2</v>
      </c>
      <c r="J50" s="9">
        <v>9.6817045248347167E-2</v>
      </c>
      <c r="K50" s="9">
        <v>3.1785169511315192E-3</v>
      </c>
      <c r="L50" s="8">
        <v>590.03764518264336</v>
      </c>
      <c r="M50" s="8">
        <v>70.826269748842265</v>
      </c>
      <c r="N50" s="8">
        <v>594.63297342646763</v>
      </c>
      <c r="O50" s="8">
        <v>25.771396364067147</v>
      </c>
      <c r="P50" s="8">
        <v>595.72854172691177</v>
      </c>
      <c r="Q50" s="8">
        <v>19.557850203904827</v>
      </c>
    </row>
    <row r="51" spans="1:17" x14ac:dyDescent="0.25">
      <c r="A51" s="30" t="s">
        <v>98</v>
      </c>
      <c r="B51" s="8">
        <v>293.96505627487846</v>
      </c>
      <c r="C51" s="8">
        <v>25.881946240909851</v>
      </c>
      <c r="D51" s="8">
        <v>30.95173971775105</v>
      </c>
      <c r="E51" s="23"/>
      <c r="F51" s="9">
        <v>6.0533335936626E-2</v>
      </c>
      <c r="G51" s="9">
        <v>1.9749824436115174E-3</v>
      </c>
      <c r="H51" s="9">
        <v>0.8057330977461945</v>
      </c>
      <c r="I51" s="9">
        <v>3.4444964915233051E-2</v>
      </c>
      <c r="J51" s="9">
        <v>9.6518729682498902E-2</v>
      </c>
      <c r="K51" s="9">
        <v>3.1476485312829506E-3</v>
      </c>
      <c r="L51" s="8">
        <v>622.69295678905985</v>
      </c>
      <c r="M51" s="8">
        <v>68.853279464985462</v>
      </c>
      <c r="N51" s="8">
        <v>600.05752923265084</v>
      </c>
      <c r="O51" s="8">
        <v>25.652366272845853</v>
      </c>
      <c r="P51" s="8">
        <v>593.97498832367398</v>
      </c>
      <c r="Q51" s="8">
        <v>19.370587509450271</v>
      </c>
    </row>
    <row r="52" spans="1:17" x14ac:dyDescent="0.25">
      <c r="A52" s="30"/>
      <c r="B52" s="8"/>
      <c r="C52" s="8"/>
      <c r="D52" s="8"/>
      <c r="E52" s="23"/>
      <c r="F52" s="9"/>
      <c r="G52" s="9"/>
      <c r="H52" s="9"/>
      <c r="I52" s="9"/>
      <c r="J52" s="9"/>
      <c r="K52" s="9"/>
      <c r="L52" s="8"/>
      <c r="M52" s="8"/>
      <c r="N52" s="8"/>
      <c r="O52" s="8"/>
      <c r="P52" s="8"/>
      <c r="Q52" s="8"/>
    </row>
    <row r="53" spans="1:17" x14ac:dyDescent="0.25">
      <c r="A53" s="5" t="s">
        <v>99</v>
      </c>
      <c r="B53" s="6">
        <v>963.89484062959195</v>
      </c>
      <c r="C53" s="6">
        <v>91.054268640102265</v>
      </c>
      <c r="D53" s="6">
        <v>54.325456711117049</v>
      </c>
      <c r="E53" s="23"/>
      <c r="F53" s="7">
        <v>5.3893608265053343E-2</v>
      </c>
      <c r="G53" s="7">
        <v>9.4663088264236638E-4</v>
      </c>
      <c r="H53" s="7">
        <v>0.3980971993043172</v>
      </c>
      <c r="I53" s="7">
        <v>1.3915121056770358E-2</v>
      </c>
      <c r="J53" s="7">
        <v>5.3573227305749788E-2</v>
      </c>
      <c r="K53" s="7">
        <v>1.7020470890120722E-3</v>
      </c>
      <c r="L53" s="6">
        <v>366.60645839057486</v>
      </c>
      <c r="M53" s="6">
        <v>39.109021991304417</v>
      </c>
      <c r="N53" s="6">
        <v>340.26721713364412</v>
      </c>
      <c r="O53" s="6">
        <v>11.893727276502533</v>
      </c>
      <c r="P53" s="6">
        <v>336.4219851240415</v>
      </c>
      <c r="Q53" s="6">
        <v>10.688287587979268</v>
      </c>
    </row>
    <row r="54" spans="1:17" x14ac:dyDescent="0.25">
      <c r="A54" s="5" t="s">
        <v>99</v>
      </c>
      <c r="B54" s="6">
        <v>927.38094190372931</v>
      </c>
      <c r="C54" s="6">
        <v>94.953521470310591</v>
      </c>
      <c r="D54" s="6">
        <v>53.195636318163849</v>
      </c>
      <c r="E54" s="23"/>
      <c r="F54" s="7">
        <v>5.2668137594081614E-2</v>
      </c>
      <c r="G54" s="7">
        <v>9.4183902717232123E-4</v>
      </c>
      <c r="H54" s="7">
        <v>0.39615138704501585</v>
      </c>
      <c r="I54" s="7">
        <v>1.3868803404516291E-2</v>
      </c>
      <c r="J54" s="7">
        <v>5.4551810391127123E-2</v>
      </c>
      <c r="K54" s="7">
        <v>1.7300868214446745E-3</v>
      </c>
      <c r="L54" s="6">
        <v>314.52685881684476</v>
      </c>
      <c r="M54" s="6">
        <v>40.174455564192328</v>
      </c>
      <c r="N54" s="6">
        <v>338.85306585023517</v>
      </c>
      <c r="O54" s="6">
        <v>11.862855229030178</v>
      </c>
      <c r="P54" s="6">
        <v>342.40678414710641</v>
      </c>
      <c r="Q54" s="6">
        <v>10.859281489996402</v>
      </c>
    </row>
    <row r="55" spans="1:17" x14ac:dyDescent="0.25">
      <c r="A55" s="30" t="s">
        <v>99</v>
      </c>
      <c r="B55" s="8">
        <v>836.87381830067363</v>
      </c>
      <c r="C55" s="8">
        <v>86.972565710166975</v>
      </c>
      <c r="D55" s="8">
        <v>50.748227648713808</v>
      </c>
      <c r="E55" s="23"/>
      <c r="F55" s="9">
        <v>5.2535951335727478E-2</v>
      </c>
      <c r="G55" s="9">
        <v>1.6033366119838504E-3</v>
      </c>
      <c r="H55" s="9">
        <v>0.40542435843648894</v>
      </c>
      <c r="I55" s="9">
        <v>1.7412073951031039E-2</v>
      </c>
      <c r="J55" s="9">
        <v>5.5958780160024799E-2</v>
      </c>
      <c r="K55" s="9">
        <v>1.9196817913629957E-3</v>
      </c>
      <c r="L55" s="8">
        <v>308.80767040137846</v>
      </c>
      <c r="M55" s="8">
        <v>68.040372420356334</v>
      </c>
      <c r="N55" s="8">
        <v>345.57474910580174</v>
      </c>
      <c r="O55" s="8">
        <v>14.84166642143636</v>
      </c>
      <c r="P55" s="8">
        <v>351.00177652122613</v>
      </c>
      <c r="Q55" s="8">
        <v>12.041215287341293</v>
      </c>
    </row>
    <row r="56" spans="1:17" x14ac:dyDescent="0.25">
      <c r="A56" s="5" t="s">
        <v>99</v>
      </c>
      <c r="B56" s="6">
        <v>895.56053995300817</v>
      </c>
      <c r="C56" s="6">
        <v>83.587643381108592</v>
      </c>
      <c r="D56" s="6">
        <v>51.476388520134918</v>
      </c>
      <c r="E56" s="23"/>
      <c r="F56" s="7">
        <v>5.3470465939387014E-2</v>
      </c>
      <c r="G56" s="7">
        <v>8.9334442396529041E-4</v>
      </c>
      <c r="H56" s="7">
        <v>0.40723331047446382</v>
      </c>
      <c r="I56" s="7">
        <v>1.4005641583792947E-2</v>
      </c>
      <c r="J56" s="7">
        <v>5.52363884070836E-2</v>
      </c>
      <c r="K56" s="7">
        <v>1.7388717715187739E-3</v>
      </c>
      <c r="L56" s="6">
        <v>348.81311116188857</v>
      </c>
      <c r="M56" s="6">
        <v>37.337952985261097</v>
      </c>
      <c r="N56" s="6">
        <v>346.88083019563402</v>
      </c>
      <c r="O56" s="6">
        <v>11.929988178885083</v>
      </c>
      <c r="P56" s="6">
        <v>346.59021221653552</v>
      </c>
      <c r="Q56" s="6">
        <v>10.910849780155917</v>
      </c>
    </row>
    <row r="57" spans="1:17" x14ac:dyDescent="0.25">
      <c r="A57" s="5" t="s">
        <v>99</v>
      </c>
      <c r="B57" s="6">
        <v>941.10511171114445</v>
      </c>
      <c r="C57" s="6">
        <v>98.944208214131621</v>
      </c>
      <c r="D57" s="6">
        <v>53.133391374945774</v>
      </c>
      <c r="E57" s="23"/>
      <c r="F57" s="7">
        <v>5.3446959761896576E-2</v>
      </c>
      <c r="G57" s="7">
        <v>9.1847067979848899E-4</v>
      </c>
      <c r="H57" s="7">
        <v>0.39457809663970617</v>
      </c>
      <c r="I57" s="7">
        <v>1.3826889600765072E-2</v>
      </c>
      <c r="J57" s="7">
        <v>5.354339636973704E-2</v>
      </c>
      <c r="K57" s="7">
        <v>1.7131271833553013E-3</v>
      </c>
      <c r="L57" s="6">
        <v>347.818889038392</v>
      </c>
      <c r="M57" s="6">
        <v>38.399107716503238</v>
      </c>
      <c r="N57" s="6">
        <v>337.70820921401793</v>
      </c>
      <c r="O57" s="6">
        <v>11.834042907703598</v>
      </c>
      <c r="P57" s="6">
        <v>336.23945837935958</v>
      </c>
      <c r="Q57" s="6">
        <v>10.758020508985004</v>
      </c>
    </row>
    <row r="58" spans="1:17" x14ac:dyDescent="0.25">
      <c r="A58" s="5" t="s">
        <v>99</v>
      </c>
      <c r="B58" s="6">
        <v>873.49115376585883</v>
      </c>
      <c r="C58" s="6">
        <v>85.409188132592789</v>
      </c>
      <c r="D58" s="6">
        <v>49.280659865710234</v>
      </c>
      <c r="E58" s="23"/>
      <c r="F58" s="7">
        <v>5.2524791268215756E-2</v>
      </c>
      <c r="G58" s="7">
        <v>9.1762173487102783E-4</v>
      </c>
      <c r="H58" s="7">
        <v>0.39080486341944554</v>
      </c>
      <c r="I58" s="7">
        <v>1.3516821173329098E-2</v>
      </c>
      <c r="J58" s="7">
        <v>5.3962439288737576E-2</v>
      </c>
      <c r="K58" s="7">
        <v>1.6954557708472205E-3</v>
      </c>
      <c r="L58" s="6">
        <v>308.32389098464699</v>
      </c>
      <c r="M58" s="6">
        <v>39.302616717600813</v>
      </c>
      <c r="N58" s="6">
        <v>334.95721987692536</v>
      </c>
      <c r="O58" s="6">
        <v>11.58521110043738</v>
      </c>
      <c r="P58" s="6">
        <v>338.80298556476782</v>
      </c>
      <c r="Q58" s="6">
        <v>10.644913103028324</v>
      </c>
    </row>
    <row r="59" spans="1:17" x14ac:dyDescent="0.25">
      <c r="A59" s="31" t="s">
        <v>99</v>
      </c>
      <c r="B59" s="32">
        <v>950.76300326682633</v>
      </c>
      <c r="C59" s="32">
        <v>102.36983338556193</v>
      </c>
      <c r="D59" s="32">
        <v>54.05953953439095</v>
      </c>
      <c r="E59" s="28"/>
      <c r="F59" s="33">
        <v>5.3295536195807076E-2</v>
      </c>
      <c r="G59" s="33">
        <v>8.8271304590518962E-4</v>
      </c>
      <c r="H59" s="33">
        <v>0.39491370361528416</v>
      </c>
      <c r="I59" s="33">
        <v>1.3683625334808431E-2</v>
      </c>
      <c r="J59" s="33">
        <v>5.3741194691713928E-2</v>
      </c>
      <c r="K59" s="33">
        <v>1.7088025504168678E-3</v>
      </c>
      <c r="L59" s="32">
        <v>341.39953079953477</v>
      </c>
      <c r="M59" s="32">
        <v>37.066719112635383</v>
      </c>
      <c r="N59" s="32">
        <v>337.95253302753105</v>
      </c>
      <c r="O59" s="32">
        <v>11.709940173165544</v>
      </c>
      <c r="P59" s="32">
        <v>337.4496318102702</v>
      </c>
      <c r="Q59" s="32">
        <v>10.729846903897188</v>
      </c>
    </row>
  </sheetData>
  <mergeCells count="1">
    <mergeCell ref="A1:A2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zrc samples</vt:lpstr>
      <vt:lpstr>Reference Materials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renyu zeng</dc:creator>
  <cp:lastModifiedBy>rz</cp:lastModifiedBy>
  <dcterms:created xsi:type="dcterms:W3CDTF">2015-06-05T18:19:34Z</dcterms:created>
  <dcterms:modified xsi:type="dcterms:W3CDTF">2022-06-21T15:57:23Z</dcterms:modified>
</cp:coreProperties>
</file>